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dgaccocr-my.sharepoint.com/personal/malvarado_dgac_go_cr/Documents/MARLENE OF/1a estad20 6-3/FORMULARIO/gestion de calidad/"/>
    </mc:Choice>
  </mc:AlternateContent>
  <xr:revisionPtr revIDLastSave="0" documentId="8_{AE769686-D234-4245-8278-FF9EC52CE870}" xr6:coauthVersionLast="45" xr6:coauthVersionMax="45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INDICADORES -Costa Rica" sheetId="22" r:id="rId1"/>
    <sheet name="indicador oaci" sheetId="21" r:id="rId2"/>
    <sheet name="lista de matrículas " sheetId="19" r:id="rId3"/>
    <sheet name="FORMULARIO" sheetId="8" r:id="rId4"/>
    <sheet name="INSTRUCTIVO" sheetId="15" r:id="rId5"/>
  </sheets>
  <externalReferences>
    <externalReference r:id="rId6"/>
    <externalReference r:id="rId7"/>
  </externalReferences>
  <definedNames>
    <definedName name="_xlnm._FilterDatabase" localSheetId="3" hidden="1">FORMULARIO!$A$10:$Q$25</definedName>
    <definedName name="_xlnm._FilterDatabase" localSheetId="1" hidden="1">'indicador oaci'!$A$1:$B$865</definedName>
    <definedName name="_xlnm._FilterDatabase" localSheetId="0" hidden="1">'INDICADORES -Costa Rica'!$A$1:$B$168</definedName>
    <definedName name="_xlnm._FilterDatabase" localSheetId="2" hidden="1">'lista de matrículas '!$A$1:$I$759</definedName>
    <definedName name="_xlnm.Print_Area" localSheetId="3">FORMULARIO!$A$1:$U$31</definedName>
    <definedName name="_xlnm.Print_Area" localSheetId="2">'lista de matrículas '!$C$1:$Z$586</definedName>
    <definedName name="MENSAJE22">#REF!</definedName>
    <definedName name="Mensajes_con_Contenido_Fijo">#REF!</definedName>
    <definedName name="MENSAJES2">#REF!</definedName>
    <definedName name="NUEVA">#REF!</definedName>
    <definedName name="UNIONABRILJUNIO">#REF!</definedName>
    <definedName name="XXXX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9" l="1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B103" i="19"/>
  <c r="B104" i="19"/>
  <c r="B105" i="19"/>
  <c r="B106" i="19"/>
  <c r="B107" i="19"/>
  <c r="B108" i="19"/>
  <c r="B109" i="19"/>
  <c r="B110" i="19"/>
  <c r="B111" i="19"/>
  <c r="B112" i="19"/>
  <c r="B113" i="19"/>
  <c r="B114" i="19"/>
  <c r="B115" i="19"/>
  <c r="B116" i="19"/>
  <c r="B117" i="19"/>
  <c r="B118" i="19"/>
  <c r="B119" i="19"/>
  <c r="B120" i="19"/>
  <c r="B121" i="19"/>
  <c r="B122" i="19"/>
  <c r="B123" i="19"/>
  <c r="B124" i="19"/>
  <c r="B125" i="19"/>
  <c r="B126" i="19"/>
  <c r="B127" i="19"/>
  <c r="B128" i="19"/>
  <c r="B129" i="19"/>
  <c r="B130" i="19"/>
  <c r="B131" i="19"/>
  <c r="B132" i="19"/>
  <c r="B133" i="19"/>
  <c r="B134" i="19"/>
  <c r="B135" i="19"/>
  <c r="B136" i="19"/>
  <c r="B137" i="19"/>
  <c r="B138" i="19"/>
  <c r="B139" i="19"/>
  <c r="B140" i="19"/>
  <c r="B141" i="19"/>
  <c r="B142" i="19"/>
  <c r="B143" i="19"/>
  <c r="B144" i="19"/>
  <c r="B145" i="19"/>
  <c r="B146" i="19"/>
  <c r="B147" i="19"/>
  <c r="B148" i="19"/>
  <c r="B149" i="19"/>
  <c r="B150" i="19"/>
  <c r="B151" i="19"/>
  <c r="B152" i="19"/>
  <c r="B153" i="19"/>
  <c r="B154" i="19"/>
  <c r="B155" i="19"/>
  <c r="B156" i="19"/>
  <c r="B157" i="19"/>
  <c r="B158" i="19"/>
  <c r="B159" i="19"/>
  <c r="B160" i="19"/>
  <c r="B161" i="19"/>
  <c r="B162" i="19"/>
  <c r="B163" i="19"/>
  <c r="B164" i="19"/>
  <c r="B165" i="19"/>
  <c r="B166" i="19"/>
  <c r="B167" i="19"/>
  <c r="B168" i="19"/>
  <c r="B169" i="19"/>
  <c r="B170" i="19"/>
  <c r="B171" i="19"/>
  <c r="B172" i="19"/>
  <c r="B173" i="19"/>
  <c r="B174" i="19"/>
  <c r="B175" i="19"/>
  <c r="B176" i="19"/>
  <c r="B177" i="19"/>
  <c r="B178" i="19"/>
  <c r="B179" i="19"/>
  <c r="B180" i="19"/>
  <c r="B181" i="19"/>
  <c r="B182" i="19"/>
  <c r="B183" i="19"/>
  <c r="B184" i="19"/>
  <c r="B185" i="19"/>
  <c r="B186" i="19"/>
  <c r="B187" i="19"/>
  <c r="B188" i="19"/>
  <c r="B189" i="19"/>
  <c r="B190" i="19"/>
  <c r="B191" i="19"/>
  <c r="B192" i="19"/>
  <c r="B193" i="19"/>
  <c r="B194" i="19"/>
  <c r="B195" i="19"/>
  <c r="B196" i="19"/>
  <c r="B197" i="19"/>
  <c r="B198" i="19"/>
  <c r="B199" i="19"/>
  <c r="B200" i="19"/>
  <c r="B201" i="19"/>
  <c r="B202" i="19"/>
  <c r="B203" i="19"/>
  <c r="B204" i="19"/>
  <c r="B205" i="19"/>
  <c r="B206" i="19"/>
  <c r="B207" i="19"/>
  <c r="B208" i="19"/>
  <c r="B209" i="19"/>
  <c r="B210" i="19"/>
  <c r="B211" i="19"/>
  <c r="B212" i="19"/>
  <c r="B213" i="19"/>
  <c r="B214" i="19"/>
  <c r="B215" i="19"/>
  <c r="B216" i="19"/>
  <c r="B217" i="19"/>
  <c r="B218" i="19"/>
  <c r="B219" i="19"/>
  <c r="B220" i="19"/>
  <c r="B221" i="19"/>
  <c r="B222" i="19"/>
  <c r="B223" i="19"/>
  <c r="B224" i="19"/>
  <c r="B225" i="19"/>
  <c r="B226" i="19"/>
  <c r="B227" i="19"/>
  <c r="B228" i="19"/>
  <c r="B229" i="19"/>
  <c r="B230" i="19"/>
  <c r="B231" i="19"/>
  <c r="B232" i="19"/>
  <c r="B233" i="19"/>
  <c r="B234" i="19"/>
  <c r="B235" i="19"/>
  <c r="B236" i="19"/>
  <c r="B237" i="19"/>
  <c r="B238" i="19"/>
  <c r="B239" i="19"/>
  <c r="B240" i="19"/>
  <c r="B241" i="19"/>
  <c r="B242" i="19"/>
  <c r="B243" i="19"/>
  <c r="B244" i="19"/>
  <c r="B245" i="19"/>
  <c r="B246" i="19"/>
  <c r="B247" i="19"/>
  <c r="B248" i="19"/>
  <c r="B249" i="19"/>
  <c r="B250" i="19"/>
  <c r="B251" i="19"/>
  <c r="B252" i="19"/>
  <c r="B253" i="19"/>
  <c r="B254" i="19"/>
  <c r="B255" i="19"/>
  <c r="B256" i="19"/>
  <c r="B257" i="19"/>
  <c r="B258" i="19"/>
  <c r="B259" i="19"/>
  <c r="B260" i="19"/>
  <c r="B261" i="19"/>
  <c r="B262" i="19"/>
  <c r="B263" i="19"/>
  <c r="B264" i="19"/>
  <c r="B265" i="19"/>
  <c r="B266" i="19"/>
  <c r="B267" i="19"/>
  <c r="B268" i="19"/>
  <c r="B269" i="19"/>
  <c r="B270" i="19"/>
  <c r="B271" i="19"/>
  <c r="B272" i="19"/>
  <c r="B273" i="19"/>
  <c r="B274" i="19"/>
  <c r="B275" i="19"/>
  <c r="B276" i="19"/>
  <c r="B277" i="19"/>
  <c r="B278" i="19"/>
  <c r="B279" i="19"/>
  <c r="B280" i="19"/>
  <c r="B281" i="19"/>
  <c r="B282" i="19"/>
  <c r="B283" i="19"/>
  <c r="B284" i="19"/>
  <c r="B285" i="19"/>
  <c r="B286" i="19"/>
  <c r="B287" i="19"/>
  <c r="B288" i="19"/>
  <c r="B289" i="19"/>
  <c r="B290" i="19"/>
  <c r="B291" i="19"/>
  <c r="B292" i="19"/>
  <c r="B293" i="19"/>
  <c r="B294" i="19"/>
  <c r="B295" i="19"/>
  <c r="B296" i="19"/>
  <c r="B297" i="19"/>
  <c r="B298" i="19"/>
  <c r="B299" i="19"/>
  <c r="B300" i="19"/>
  <c r="B301" i="19"/>
  <c r="B302" i="19"/>
  <c r="B303" i="19"/>
  <c r="B304" i="19"/>
  <c r="B305" i="19"/>
  <c r="B306" i="19"/>
  <c r="B307" i="19"/>
  <c r="B308" i="19"/>
  <c r="B309" i="19"/>
  <c r="B310" i="19"/>
  <c r="B311" i="19"/>
  <c r="B312" i="19"/>
  <c r="B313" i="19"/>
  <c r="B314" i="19"/>
  <c r="B315" i="19"/>
  <c r="B316" i="19"/>
  <c r="B317" i="19"/>
  <c r="B318" i="19"/>
  <c r="B319" i="19"/>
  <c r="B320" i="19"/>
  <c r="B321" i="19"/>
  <c r="B322" i="19"/>
  <c r="B323" i="19"/>
  <c r="B324" i="19"/>
  <c r="B325" i="19"/>
  <c r="B326" i="19"/>
  <c r="B327" i="19"/>
  <c r="B328" i="19"/>
  <c r="B329" i="19"/>
  <c r="B330" i="19"/>
  <c r="B331" i="19"/>
  <c r="B332" i="19"/>
  <c r="B333" i="19"/>
  <c r="B334" i="19"/>
  <c r="B335" i="19"/>
  <c r="B336" i="19"/>
  <c r="B337" i="19"/>
  <c r="B338" i="19"/>
  <c r="B339" i="19"/>
  <c r="B340" i="19"/>
  <c r="B341" i="19"/>
  <c r="B342" i="19"/>
  <c r="B343" i="19"/>
  <c r="B344" i="19"/>
  <c r="B345" i="19"/>
  <c r="B346" i="19"/>
  <c r="B347" i="19"/>
  <c r="B348" i="19"/>
  <c r="B349" i="19"/>
  <c r="B350" i="19"/>
  <c r="B351" i="19"/>
  <c r="B352" i="19"/>
  <c r="B353" i="19"/>
  <c r="B354" i="19"/>
  <c r="B355" i="19"/>
  <c r="B356" i="19"/>
  <c r="B357" i="19"/>
  <c r="B358" i="19"/>
  <c r="B359" i="19"/>
  <c r="B360" i="19"/>
  <c r="B361" i="19"/>
  <c r="B362" i="19"/>
  <c r="B363" i="19"/>
  <c r="B364" i="19"/>
  <c r="B365" i="19"/>
  <c r="B366" i="19"/>
  <c r="B367" i="19"/>
  <c r="B368" i="19"/>
  <c r="B369" i="19"/>
  <c r="B370" i="19"/>
  <c r="B371" i="19"/>
  <c r="B372" i="19"/>
  <c r="B373" i="19"/>
  <c r="B374" i="19"/>
  <c r="B375" i="19"/>
  <c r="B376" i="19"/>
  <c r="B377" i="19"/>
  <c r="B378" i="19"/>
  <c r="B379" i="19"/>
  <c r="B380" i="19"/>
  <c r="B381" i="19"/>
  <c r="B382" i="19"/>
  <c r="B383" i="19"/>
  <c r="B384" i="19"/>
  <c r="B385" i="19"/>
  <c r="B386" i="19"/>
  <c r="B387" i="19"/>
  <c r="B388" i="19"/>
  <c r="B389" i="19"/>
  <c r="B390" i="19"/>
  <c r="B391" i="19"/>
  <c r="B392" i="19"/>
  <c r="B393" i="19"/>
  <c r="B394" i="19"/>
  <c r="B395" i="19"/>
  <c r="B396" i="19"/>
  <c r="B397" i="19"/>
  <c r="B398" i="19"/>
  <c r="B399" i="19"/>
  <c r="B400" i="19"/>
  <c r="B401" i="19"/>
  <c r="B402" i="19"/>
  <c r="B403" i="19"/>
  <c r="B404" i="19"/>
  <c r="B405" i="19"/>
  <c r="B406" i="19"/>
  <c r="B407" i="19"/>
  <c r="B408" i="19"/>
  <c r="B409" i="19"/>
  <c r="B410" i="19"/>
  <c r="B411" i="19"/>
  <c r="B412" i="19"/>
  <c r="B413" i="19"/>
  <c r="B414" i="19"/>
  <c r="B415" i="19"/>
  <c r="B416" i="19"/>
  <c r="B417" i="19"/>
  <c r="B418" i="19"/>
  <c r="B419" i="19"/>
  <c r="B420" i="19"/>
  <c r="B421" i="19"/>
  <c r="B422" i="19"/>
  <c r="B423" i="19"/>
  <c r="B424" i="19"/>
  <c r="B425" i="19"/>
  <c r="B426" i="19"/>
  <c r="B427" i="19"/>
  <c r="B428" i="19"/>
  <c r="B429" i="19"/>
  <c r="B430" i="19"/>
  <c r="B431" i="19"/>
  <c r="B432" i="19"/>
  <c r="B433" i="19"/>
  <c r="B434" i="19"/>
  <c r="B435" i="19"/>
  <c r="B436" i="19"/>
  <c r="B437" i="19"/>
  <c r="B438" i="19"/>
  <c r="B439" i="19"/>
  <c r="B440" i="19"/>
  <c r="B441" i="19"/>
  <c r="B442" i="19"/>
  <c r="B443" i="19"/>
  <c r="B444" i="19"/>
  <c r="B445" i="19"/>
  <c r="B446" i="19"/>
  <c r="B447" i="19"/>
  <c r="B448" i="19"/>
  <c r="B449" i="19"/>
  <c r="B450" i="19"/>
  <c r="B451" i="19"/>
  <c r="B452" i="19"/>
  <c r="B453" i="19"/>
  <c r="B454" i="19"/>
  <c r="B455" i="19"/>
  <c r="B456" i="19"/>
  <c r="B457" i="19"/>
  <c r="B458" i="19"/>
  <c r="B459" i="19"/>
  <c r="B460" i="19"/>
  <c r="B461" i="19"/>
  <c r="B462" i="19"/>
  <c r="B463" i="19"/>
  <c r="B464" i="19"/>
  <c r="B465" i="19"/>
  <c r="B466" i="19"/>
  <c r="B467" i="19"/>
  <c r="B468" i="19"/>
  <c r="B469" i="19"/>
  <c r="B470" i="19"/>
  <c r="B471" i="19"/>
  <c r="B472" i="19"/>
  <c r="B473" i="19"/>
  <c r="B474" i="19"/>
  <c r="B475" i="19"/>
  <c r="B476" i="19"/>
  <c r="B477" i="19"/>
  <c r="B478" i="19"/>
  <c r="B479" i="19"/>
  <c r="B480" i="19"/>
  <c r="B481" i="19"/>
  <c r="B482" i="19"/>
  <c r="B483" i="19"/>
  <c r="B484" i="19"/>
  <c r="B485" i="19"/>
  <c r="B486" i="19"/>
  <c r="B487" i="19"/>
  <c r="B488" i="19"/>
  <c r="B489" i="19"/>
  <c r="B490" i="19"/>
  <c r="B491" i="19"/>
  <c r="B492" i="19"/>
  <c r="B493" i="19"/>
  <c r="B494" i="19"/>
  <c r="B495" i="19"/>
  <c r="B496" i="19"/>
  <c r="B497" i="19"/>
  <c r="B498" i="19"/>
  <c r="B499" i="19"/>
  <c r="B500" i="19"/>
  <c r="B501" i="19"/>
  <c r="B502" i="19"/>
  <c r="B503" i="19"/>
  <c r="B504" i="19"/>
  <c r="B505" i="19"/>
  <c r="B506" i="19"/>
  <c r="B507" i="19"/>
  <c r="B508" i="19"/>
  <c r="B509" i="19"/>
  <c r="B510" i="19"/>
  <c r="B511" i="19"/>
  <c r="B512" i="19"/>
  <c r="B513" i="19"/>
  <c r="B514" i="19"/>
  <c r="B515" i="19"/>
  <c r="B516" i="19"/>
  <c r="B517" i="19"/>
  <c r="B518" i="19"/>
  <c r="B519" i="19"/>
  <c r="B520" i="19"/>
  <c r="B521" i="19"/>
  <c r="B522" i="19"/>
  <c r="B523" i="19"/>
  <c r="B524" i="19"/>
  <c r="B525" i="19"/>
  <c r="B526" i="19"/>
  <c r="B527" i="19"/>
  <c r="B528" i="19"/>
  <c r="B529" i="19"/>
  <c r="B530" i="19"/>
  <c r="B531" i="19"/>
  <c r="B532" i="19"/>
  <c r="B533" i="19"/>
  <c r="B534" i="19"/>
  <c r="B535" i="19"/>
  <c r="B536" i="19"/>
  <c r="B537" i="19"/>
  <c r="B538" i="19"/>
  <c r="B539" i="19"/>
  <c r="B540" i="19"/>
  <c r="B541" i="19"/>
  <c r="B542" i="19"/>
  <c r="B543" i="19"/>
  <c r="B544" i="19"/>
  <c r="B545" i="19"/>
  <c r="B546" i="19"/>
  <c r="B547" i="19"/>
  <c r="B548" i="19"/>
  <c r="B549" i="19"/>
  <c r="B550" i="19"/>
  <c r="B551" i="19"/>
  <c r="B552" i="19"/>
  <c r="B553" i="19"/>
  <c r="B554" i="19"/>
  <c r="B555" i="19"/>
  <c r="B556" i="19"/>
  <c r="B557" i="19"/>
  <c r="B558" i="19"/>
  <c r="B559" i="19"/>
  <c r="B560" i="19"/>
  <c r="B561" i="19"/>
  <c r="B562" i="19"/>
  <c r="B563" i="19"/>
  <c r="B564" i="19"/>
  <c r="B565" i="19"/>
  <c r="B566" i="19"/>
  <c r="B567" i="19"/>
  <c r="B568" i="19"/>
  <c r="B569" i="19"/>
  <c r="B570" i="19"/>
  <c r="B571" i="19"/>
  <c r="B572" i="19"/>
  <c r="B573" i="19"/>
  <c r="B574" i="19"/>
  <c r="B575" i="19"/>
  <c r="B576" i="19"/>
  <c r="B577" i="19"/>
  <c r="B578" i="19"/>
  <c r="B579" i="19"/>
  <c r="B580" i="19"/>
  <c r="B581" i="19"/>
  <c r="B582" i="19"/>
  <c r="B583" i="19"/>
  <c r="B584" i="19"/>
  <c r="B585" i="19"/>
  <c r="B586" i="19"/>
  <c r="B587" i="19"/>
  <c r="B588" i="19"/>
  <c r="B589" i="19"/>
  <c r="B590" i="19"/>
  <c r="B591" i="19"/>
  <c r="B592" i="19"/>
  <c r="B593" i="19"/>
  <c r="B594" i="19"/>
  <c r="B595" i="19"/>
  <c r="B596" i="19"/>
  <c r="B597" i="19"/>
  <c r="B598" i="19"/>
  <c r="B599" i="19"/>
  <c r="B600" i="19"/>
  <c r="B601" i="19"/>
  <c r="B602" i="19"/>
  <c r="B603" i="19"/>
  <c r="B604" i="19"/>
  <c r="B605" i="19"/>
  <c r="B606" i="19"/>
  <c r="B607" i="19"/>
  <c r="B608" i="19"/>
  <c r="B609" i="19"/>
  <c r="B610" i="19"/>
  <c r="B611" i="19"/>
  <c r="B612" i="19"/>
  <c r="B613" i="19"/>
  <c r="B614" i="19"/>
  <c r="B615" i="19"/>
  <c r="B616" i="19"/>
  <c r="B617" i="19"/>
  <c r="B618" i="19"/>
  <c r="B619" i="19"/>
  <c r="B620" i="19"/>
  <c r="B621" i="19"/>
  <c r="B622" i="19"/>
  <c r="B623" i="19"/>
  <c r="B624" i="19"/>
  <c r="B625" i="19"/>
  <c r="B626" i="19"/>
  <c r="B627" i="19"/>
  <c r="B628" i="19"/>
  <c r="B629" i="19"/>
  <c r="B630" i="19"/>
  <c r="B631" i="19"/>
  <c r="B632" i="19"/>
  <c r="B633" i="19"/>
  <c r="B634" i="19"/>
  <c r="B635" i="19"/>
  <c r="B636" i="19"/>
  <c r="B637" i="19"/>
  <c r="B638" i="19"/>
  <c r="B639" i="19"/>
  <c r="B640" i="19"/>
  <c r="B641" i="19"/>
  <c r="B642" i="19"/>
  <c r="B643" i="19"/>
  <c r="B644" i="19"/>
  <c r="B645" i="19"/>
  <c r="B646" i="19"/>
  <c r="B647" i="19"/>
  <c r="B648" i="19"/>
  <c r="B649" i="19"/>
  <c r="B650" i="19"/>
  <c r="B651" i="19"/>
  <c r="B652" i="19"/>
  <c r="B653" i="19"/>
  <c r="B654" i="19"/>
  <c r="B655" i="19"/>
  <c r="B656" i="19"/>
  <c r="B657" i="19"/>
  <c r="B658" i="19"/>
  <c r="B659" i="19"/>
  <c r="B660" i="19"/>
  <c r="B661" i="19"/>
  <c r="B662" i="19"/>
  <c r="B663" i="19"/>
  <c r="B664" i="19"/>
  <c r="B665" i="19"/>
  <c r="B666" i="19"/>
  <c r="B667" i="19"/>
  <c r="B668" i="19"/>
  <c r="B669" i="19"/>
  <c r="B670" i="19"/>
  <c r="B671" i="19"/>
  <c r="B672" i="19"/>
  <c r="B673" i="19"/>
  <c r="B674" i="19"/>
  <c r="B675" i="19"/>
  <c r="B676" i="19"/>
  <c r="B677" i="19"/>
  <c r="B678" i="19"/>
  <c r="B679" i="19"/>
  <c r="B680" i="19"/>
  <c r="B681" i="19"/>
  <c r="B682" i="19"/>
  <c r="B683" i="19"/>
  <c r="B684" i="19"/>
  <c r="B685" i="19"/>
  <c r="B686" i="19"/>
  <c r="B687" i="19"/>
  <c r="B688" i="19"/>
  <c r="B689" i="19"/>
  <c r="B690" i="19"/>
  <c r="B691" i="19"/>
  <c r="B692" i="19"/>
  <c r="B693" i="19"/>
  <c r="B694" i="19"/>
  <c r="B695" i="19"/>
  <c r="B696" i="19"/>
  <c r="B697" i="19"/>
  <c r="B698" i="19"/>
  <c r="B699" i="19"/>
  <c r="B700" i="19"/>
  <c r="B701" i="19"/>
  <c r="B702" i="19"/>
  <c r="B703" i="19"/>
  <c r="B704" i="19"/>
  <c r="B705" i="19"/>
  <c r="B706" i="19"/>
  <c r="B707" i="19"/>
  <c r="B708" i="19"/>
  <c r="B709" i="19"/>
  <c r="B710" i="19"/>
  <c r="B711" i="19"/>
  <c r="B712" i="19"/>
  <c r="B713" i="19"/>
  <c r="B714" i="19"/>
  <c r="B715" i="19"/>
  <c r="B716" i="19"/>
  <c r="B717" i="19"/>
  <c r="B718" i="19"/>
  <c r="B719" i="19"/>
  <c r="B720" i="19"/>
  <c r="B721" i="19"/>
  <c r="B722" i="19"/>
  <c r="B723" i="19"/>
  <c r="B724" i="19"/>
  <c r="B725" i="19"/>
  <c r="B726" i="19"/>
  <c r="B727" i="19"/>
  <c r="B728" i="19"/>
  <c r="B729" i="19"/>
  <c r="B730" i="19"/>
  <c r="B731" i="19"/>
  <c r="B732" i="19"/>
  <c r="B733" i="19"/>
  <c r="B734" i="19"/>
  <c r="B735" i="19"/>
  <c r="B736" i="19"/>
  <c r="B737" i="19"/>
  <c r="B738" i="19"/>
  <c r="B739" i="19"/>
  <c r="B740" i="19"/>
  <c r="B741" i="19"/>
  <c r="B742" i="19"/>
  <c r="B743" i="19"/>
  <c r="B744" i="19"/>
  <c r="B745" i="19"/>
  <c r="B746" i="19"/>
  <c r="B747" i="19"/>
  <c r="B748" i="19"/>
  <c r="B749" i="19"/>
  <c r="B750" i="19"/>
  <c r="B751" i="19"/>
  <c r="B752" i="19"/>
  <c r="B753" i="19"/>
  <c r="B754" i="19"/>
  <c r="B755" i="19"/>
  <c r="B756" i="19"/>
  <c r="B757" i="19"/>
  <c r="B758" i="19"/>
  <c r="B759" i="19"/>
  <c r="B2" i="19"/>
  <c r="H758" i="19" l="1"/>
</calcChain>
</file>

<file path=xl/sharedStrings.xml><?xml version="1.0" encoding="utf-8"?>
<sst xmlns="http://schemas.openxmlformats.org/spreadsheetml/2006/main" count="10712" uniqueCount="4603">
  <si>
    <t>LISTA DE INDICADORES DE  LOS AEROPUERTOS  DE MÁS USO  EN COSTA RICA.</t>
  </si>
  <si>
    <t xml:space="preserve">INDICADOR </t>
  </si>
  <si>
    <t>NOMBRE</t>
  </si>
  <si>
    <t>MRAA</t>
  </si>
  <si>
    <t>ADVENTURE AIR</t>
  </si>
  <si>
    <t>MRAD</t>
  </si>
  <si>
    <t>AERODOMAS</t>
  </si>
  <si>
    <t>AERODAMAS</t>
  </si>
  <si>
    <t>MRAF</t>
  </si>
  <si>
    <t>ADVENTURE FLIGHTS</t>
  </si>
  <si>
    <t>MRAG</t>
  </si>
  <si>
    <t>ALTAGRACIA</t>
  </si>
  <si>
    <t>MRAJ</t>
  </si>
  <si>
    <t>ARANJUEZ</t>
  </si>
  <si>
    <t>MRAL</t>
  </si>
  <si>
    <t>ALTOMONTE</t>
  </si>
  <si>
    <t>MRAM</t>
  </si>
  <si>
    <t>AMUBRI</t>
  </si>
  <si>
    <t>MRAN</t>
  </si>
  <si>
    <t>ARENAL</t>
  </si>
  <si>
    <t>MRAO</t>
  </si>
  <si>
    <t>AEROTORTUGUERO</t>
  </si>
  <si>
    <t>MRAR</t>
  </si>
  <si>
    <t>ARTIRRO</t>
  </si>
  <si>
    <t>MRAZ</t>
  </si>
  <si>
    <t>MRBA</t>
  </si>
  <si>
    <t>BUENOS AIRES</t>
  </si>
  <si>
    <t>MRBB</t>
  </si>
  <si>
    <t>BABILONIA</t>
  </si>
  <si>
    <t>MRBC</t>
  </si>
  <si>
    <t>BARRA DEL COLORADO</t>
  </si>
  <si>
    <t>MRBM</t>
  </si>
  <si>
    <t>BREMEN</t>
  </si>
  <si>
    <t>MRBN</t>
  </si>
  <si>
    <t>BATÁN</t>
  </si>
  <si>
    <t>MRBO</t>
  </si>
  <si>
    <t>BOCA NARANJO</t>
  </si>
  <si>
    <t>MRBP</t>
  </si>
  <si>
    <t>BARRA DE PARISMINA</t>
  </si>
  <si>
    <t>MRBT</t>
  </si>
  <si>
    <t>BARRA DE TORTUGUERO</t>
  </si>
  <si>
    <t>BARRA DEL TORTUGUERO</t>
  </si>
  <si>
    <t>MRCA</t>
  </si>
  <si>
    <t>CODELA</t>
  </si>
  <si>
    <t>MRCB</t>
  </si>
  <si>
    <t>CLÍNICA BÍBLICA</t>
  </si>
  <si>
    <t>MRCC</t>
  </si>
  <si>
    <t>COTO 47</t>
  </si>
  <si>
    <t>MRCD</t>
  </si>
  <si>
    <t>CANGREJO VERDE</t>
  </si>
  <si>
    <t>MRCE</t>
  </si>
  <si>
    <t>CARATE</t>
  </si>
  <si>
    <t>MRCH</t>
  </si>
  <si>
    <t>CHACARITA</t>
  </si>
  <si>
    <t xml:space="preserve">MRCH </t>
  </si>
  <si>
    <t>MRCI</t>
  </si>
  <si>
    <t>CIRUELAS</t>
  </si>
  <si>
    <t>MRCJ</t>
  </si>
  <si>
    <t>CAJUELA</t>
  </si>
  <si>
    <t>MRCL</t>
  </si>
  <si>
    <t>COYOLAR</t>
  </si>
  <si>
    <t>MRCO</t>
  </si>
  <si>
    <t xml:space="preserve">EL CERRITO </t>
  </si>
  <si>
    <t>MRCQ</t>
  </si>
  <si>
    <t>EL CERRITO</t>
  </si>
  <si>
    <t>MRCR</t>
  </si>
  <si>
    <t>CARRILLO</t>
  </si>
  <si>
    <t>MRCT</t>
  </si>
  <si>
    <t>CATSA</t>
  </si>
  <si>
    <t>MRCU</t>
  </si>
  <si>
    <t>COLUMBO</t>
  </si>
  <si>
    <t>CASA COLUMBO</t>
  </si>
  <si>
    <t>MRCV</t>
  </si>
  <si>
    <t>CABO VELAS</t>
  </si>
  <si>
    <t>MRDC</t>
  </si>
  <si>
    <t>DUCARI 2</t>
  </si>
  <si>
    <t>MRDK</t>
  </si>
  <si>
    <t>DRAKE</t>
  </si>
  <si>
    <t>MRDM</t>
  </si>
  <si>
    <t>DOS MARÍAS</t>
  </si>
  <si>
    <t>DOS MARIA</t>
  </si>
  <si>
    <t>MRDO</t>
  </si>
  <si>
    <t>DIECIOCHO</t>
  </si>
  <si>
    <t>MREA</t>
  </si>
  <si>
    <t>MREC</t>
  </si>
  <si>
    <t>EL CARMEN</t>
  </si>
  <si>
    <t>MRED</t>
  </si>
  <si>
    <t>EL DESCANSO DE POCO SOL</t>
  </si>
  <si>
    <t>MREJ</t>
  </si>
  <si>
    <t>EL JAGUAR</t>
  </si>
  <si>
    <t>MREL</t>
  </si>
  <si>
    <t>EL PALMAR</t>
  </si>
  <si>
    <t>MREO</t>
  </si>
  <si>
    <t>EL CEIBO</t>
  </si>
  <si>
    <t>MREP</t>
  </si>
  <si>
    <t>EL PORVENIR</t>
  </si>
  <si>
    <t xml:space="preserve">MREP </t>
  </si>
  <si>
    <t>MRET</t>
  </si>
  <si>
    <t>ESTERILLOS</t>
  </si>
  <si>
    <t>MRFC</t>
  </si>
  <si>
    <t>FLYING COCODRILO</t>
  </si>
  <si>
    <t>MRFD</t>
  </si>
  <si>
    <t>FINCA DELICIAS</t>
  </si>
  <si>
    <t>MRFI</t>
  </si>
  <si>
    <t>FINCA 10 (NUEVO PALMAR SUR)</t>
  </si>
  <si>
    <t>MRFM</t>
  </si>
  <si>
    <t>FINCA MANU</t>
  </si>
  <si>
    <t>MRFP</t>
  </si>
  <si>
    <t>FRUTEX PITAL</t>
  </si>
  <si>
    <t>MRFS</t>
  </si>
  <si>
    <t>FINCA 63</t>
  </si>
  <si>
    <t>MRGF</t>
  </si>
  <si>
    <t>GOLFITO</t>
  </si>
  <si>
    <t>MRGP</t>
  </si>
  <si>
    <t>GUÁPILES</t>
  </si>
  <si>
    <t>MRGT</t>
  </si>
  <si>
    <t>GUATUSO</t>
  </si>
  <si>
    <t>MRHB</t>
  </si>
  <si>
    <t>HELIBANCO (HELIPUERTO BCR)</t>
  </si>
  <si>
    <t>MRHG</t>
  </si>
  <si>
    <t>HACIENDA RANCHO GRANDE</t>
  </si>
  <si>
    <t>MRHH</t>
  </si>
  <si>
    <t>HACIENDA HOMUHA</t>
  </si>
  <si>
    <t>MRHO</t>
  </si>
  <si>
    <t>HACIENDA RIO CUARTO</t>
  </si>
  <si>
    <t>MRHP</t>
  </si>
  <si>
    <t>HACIENDA LA PACÍFICA</t>
  </si>
  <si>
    <t>MRHR</t>
  </si>
  <si>
    <t xml:space="preserve">HACIENDA ROSA MA </t>
  </si>
  <si>
    <t>MRHS</t>
  </si>
  <si>
    <t>HACIENDA LA SUERTE</t>
  </si>
  <si>
    <t>MRIA</t>
  </si>
  <si>
    <t>ISLITA</t>
  </si>
  <si>
    <t>MRIS</t>
  </si>
  <si>
    <t>LAS ISLAS</t>
  </si>
  <si>
    <t>MRJO</t>
  </si>
  <si>
    <t>JACÓ</t>
  </si>
  <si>
    <t>MRLA</t>
  </si>
  <si>
    <t>LA ZAMPOÑA</t>
  </si>
  <si>
    <t>MRLB</t>
  </si>
  <si>
    <t>AIDO</t>
  </si>
  <si>
    <t>MRLC</t>
  </si>
  <si>
    <t>LOS CHILES</t>
  </si>
  <si>
    <t>MRLE</t>
  </si>
  <si>
    <t>LAUREL</t>
  </si>
  <si>
    <t>MRLF</t>
  </si>
  <si>
    <t>LA FLOR</t>
  </si>
  <si>
    <t>MRLG</t>
  </si>
  <si>
    <t>LA GARROBA</t>
  </si>
  <si>
    <t>MRLI</t>
  </si>
  <si>
    <t>LA LIGIA</t>
  </si>
  <si>
    <t>MRLJ</t>
  </si>
  <si>
    <t>LA JAVILLA</t>
  </si>
  <si>
    <t>MRLL</t>
  </si>
  <si>
    <t>LAS LOMAS</t>
  </si>
  <si>
    <t>MRLM</t>
  </si>
  <si>
    <t>AIL</t>
  </si>
  <si>
    <t>MRLN</t>
  </si>
  <si>
    <t>LA GUINEA</t>
  </si>
  <si>
    <t>MRLO</t>
  </si>
  <si>
    <t>LA LOMA</t>
  </si>
  <si>
    <t>MRLP</t>
  </si>
  <si>
    <t xml:space="preserve">LAS PIEDRAS </t>
  </si>
  <si>
    <t>LAS PIEDRAS</t>
  </si>
  <si>
    <t>MRLR</t>
  </si>
  <si>
    <t>LA ROCA</t>
  </si>
  <si>
    <t>MRLS</t>
  </si>
  <si>
    <t>LA VICTORIA DE SARAPIQUÍ</t>
  </si>
  <si>
    <t>MRLV</t>
  </si>
  <si>
    <t>LA CUEVA</t>
  </si>
  <si>
    <t>MRLY</t>
  </si>
  <si>
    <t>LA YOLANDA</t>
  </si>
  <si>
    <t>MRLZ</t>
  </si>
  <si>
    <t>LA ZOPILOTA</t>
  </si>
  <si>
    <t>MRMA</t>
  </si>
  <si>
    <t>MONTE ALTO</t>
  </si>
  <si>
    <t>MRMC</t>
  </si>
  <si>
    <t>MURCIÉLAGO</t>
  </si>
  <si>
    <t>MRMJ</t>
  </si>
  <si>
    <t>MOJICA</t>
  </si>
  <si>
    <t>MRMR</t>
  </si>
  <si>
    <t>MONTE REINA</t>
  </si>
  <si>
    <t>MRNC</t>
  </si>
  <si>
    <t>NICOYA</t>
  </si>
  <si>
    <t>MRNI</t>
  </si>
  <si>
    <t>LOS MARÍN/ MRMI (PARRITA  PUNTARENAS)</t>
  </si>
  <si>
    <t>MRNS</t>
  </si>
  <si>
    <t>NOSARA</t>
  </si>
  <si>
    <t>MROC</t>
  </si>
  <si>
    <t>AIJS</t>
  </si>
  <si>
    <t>MRPA</t>
  </si>
  <si>
    <t>PALO ARCO</t>
  </si>
  <si>
    <t>MRPB</t>
  </si>
  <si>
    <t>PLAYA BLANCA</t>
  </si>
  <si>
    <t>MRPC</t>
  </si>
  <si>
    <t>PASO CANOAS</t>
  </si>
  <si>
    <t>MRPD</t>
  </si>
  <si>
    <t>PANDORA</t>
  </si>
  <si>
    <t>MRPJ</t>
  </si>
  <si>
    <t>PUERTO JIMÉNEZ</t>
  </si>
  <si>
    <t>MRPK</t>
  </si>
  <si>
    <t>PAPA KILO</t>
  </si>
  <si>
    <t>MRPM</t>
  </si>
  <si>
    <t>PALMAR SUR</t>
  </si>
  <si>
    <t>MRPN</t>
  </si>
  <si>
    <t>PELÓN NUEVO</t>
  </si>
  <si>
    <t>MRPO</t>
  </si>
  <si>
    <t>PUNTA BANCO</t>
  </si>
  <si>
    <t xml:space="preserve">CERRITO </t>
  </si>
  <si>
    <t>MRPP</t>
  </si>
  <si>
    <t>PLAYO PÁJAROS</t>
  </si>
  <si>
    <t>MRPR</t>
  </si>
  <si>
    <t>PORVENIR</t>
  </si>
  <si>
    <t>MRPS</t>
  </si>
  <si>
    <t>PEÑAS BLANCAS</t>
  </si>
  <si>
    <t>MRPT</t>
  </si>
  <si>
    <t>AGROPECUARIA PLAYA CALETAS</t>
  </si>
  <si>
    <t>MRPU</t>
  </si>
  <si>
    <t>PUNTA BOCANA</t>
  </si>
  <si>
    <t>MRPV</t>
  </si>
  <si>
    <t>AITB</t>
  </si>
  <si>
    <t>MRPY</t>
  </si>
  <si>
    <t>PLAYA BALLENA</t>
  </si>
  <si>
    <t>MRQA</t>
  </si>
  <si>
    <t>QUEBRADA AZUL</t>
  </si>
  <si>
    <t>MRQP</t>
  </si>
  <si>
    <t>QUEPOS</t>
  </si>
  <si>
    <t>MRRA</t>
  </si>
  <si>
    <t>HARRY BOTH</t>
  </si>
  <si>
    <t>MRRF</t>
  </si>
  <si>
    <t>RÍO FRÍO</t>
  </si>
  <si>
    <t>MRRH</t>
  </si>
  <si>
    <t>RANCHO HUMO</t>
  </si>
  <si>
    <t>MRRM</t>
  </si>
  <si>
    <t>LOS SUEÑOS</t>
  </si>
  <si>
    <t>MRRN</t>
  </si>
  <si>
    <t>RANCHO NUEVO</t>
  </si>
  <si>
    <t>MRRX</t>
  </si>
  <si>
    <t>ROXANA FARMS</t>
  </si>
  <si>
    <t>MRSA</t>
  </si>
  <si>
    <t>SAN ALBERTO</t>
  </si>
  <si>
    <t>MRSB</t>
  </si>
  <si>
    <t>SAN CRISTOBAL</t>
  </si>
  <si>
    <t>MRSC</t>
  </si>
  <si>
    <t>CODELA SAN CARLOS</t>
  </si>
  <si>
    <t>MRSE</t>
  </si>
  <si>
    <t>HELIPUERTO SAN JOSÉ</t>
  </si>
  <si>
    <t>MRSF</t>
  </si>
  <si>
    <t>SANTA FE</t>
  </si>
  <si>
    <t>MRSG</t>
  </si>
  <si>
    <t>SANTA CLARA DE GUÁPILES</t>
  </si>
  <si>
    <t>SANTA CLARA DE GUÁPILES/ MRSG (POCOCÍ  LIMÓN)</t>
  </si>
  <si>
    <t>MRSH</t>
  </si>
  <si>
    <t>SHIROLES</t>
  </si>
  <si>
    <t>MRSI</t>
  </si>
  <si>
    <t>SAN ISIDRO DEL GENERAL</t>
  </si>
  <si>
    <t>MRSJ</t>
  </si>
  <si>
    <t>SAN JOSÉ</t>
  </si>
  <si>
    <t>MRSM</t>
  </si>
  <si>
    <t>SANTA MARTA</t>
  </si>
  <si>
    <t>MRSN</t>
  </si>
  <si>
    <t>SIRENA</t>
  </si>
  <si>
    <t>SIERENA</t>
  </si>
  <si>
    <t>MRSO</t>
  </si>
  <si>
    <t>SANTA MARÍA DE GUÁCIMO</t>
  </si>
  <si>
    <t>MRSP</t>
  </si>
  <si>
    <t>SAN PEDRO</t>
  </si>
  <si>
    <t>MRSQ</t>
  </si>
  <si>
    <t>SARAPIQUÍ</t>
  </si>
  <si>
    <t>MRSS</t>
  </si>
  <si>
    <t>SOMOSAGUAS</t>
  </si>
  <si>
    <t>MRST</t>
  </si>
  <si>
    <t>SAN AGUSTÍN</t>
  </si>
  <si>
    <t>MRSV</t>
  </si>
  <si>
    <t>SAN VITO DE JABA</t>
  </si>
  <si>
    <t>MRSX</t>
  </si>
  <si>
    <t>SIXAOLA</t>
  </si>
  <si>
    <t>MRTA</t>
  </si>
  <si>
    <t xml:space="preserve">TICO WINGS/ MRTA SANTA CRUZ </t>
  </si>
  <si>
    <t>TICO WINGS</t>
  </si>
  <si>
    <t>MRTB</t>
  </si>
  <si>
    <t>TICABÁN</t>
  </si>
  <si>
    <t>MRTG</t>
  </si>
  <si>
    <t>TABOGA</t>
  </si>
  <si>
    <t>MRTL</t>
  </si>
  <si>
    <t>TALOLINGA</t>
  </si>
  <si>
    <t>MRTM</t>
  </si>
  <si>
    <t xml:space="preserve">TAMARINDO </t>
  </si>
  <si>
    <t>MRTR</t>
  </si>
  <si>
    <t>TAMBOR</t>
  </si>
  <si>
    <t>MRUP</t>
  </si>
  <si>
    <t>UPALA</t>
  </si>
  <si>
    <t>MRVF</t>
  </si>
  <si>
    <t>VILLA FIRENZE</t>
  </si>
  <si>
    <t>MRXA</t>
  </si>
  <si>
    <t>LOCAL</t>
  </si>
  <si>
    <t>MRXB</t>
  </si>
  <si>
    <t>OTROS</t>
  </si>
  <si>
    <t>MRXC</t>
  </si>
  <si>
    <t>MRXF</t>
  </si>
  <si>
    <t>MRXS</t>
  </si>
  <si>
    <t>MRXX</t>
  </si>
  <si>
    <t>MRYT</t>
  </si>
  <si>
    <t>YUCATICA</t>
  </si>
  <si>
    <t>MRZF</t>
  </si>
  <si>
    <t>ZONA FRANCA AMÉRICA</t>
  </si>
  <si>
    <t>CUIDAD</t>
  </si>
  <si>
    <t>ADZ</t>
  </si>
  <si>
    <t>SAN ANDRÉS</t>
  </si>
  <si>
    <t>AFW</t>
  </si>
  <si>
    <t>FORT WORTH</t>
  </si>
  <si>
    <t>AGS</t>
  </si>
  <si>
    <t>AUGUSTA</t>
  </si>
  <si>
    <t>AMS</t>
  </si>
  <si>
    <t>ÁMSTERDAM</t>
  </si>
  <si>
    <t>ANEXCO</t>
  </si>
  <si>
    <t>ATL</t>
  </si>
  <si>
    <t>ATLANTA</t>
  </si>
  <si>
    <t>BARRA COLORADO</t>
  </si>
  <si>
    <t>BIKF</t>
  </si>
  <si>
    <t>KEFLAVIK  ISLANDIA</t>
  </si>
  <si>
    <t>BMA</t>
  </si>
  <si>
    <t>ESTOCOLMO</t>
  </si>
  <si>
    <t>BOC</t>
  </si>
  <si>
    <t>BOCAS DEL TORO</t>
  </si>
  <si>
    <t>BOCANA</t>
  </si>
  <si>
    <t>BOCAS DE CORONADO</t>
  </si>
  <si>
    <t>BOG</t>
  </si>
  <si>
    <t>BOGOTÁ</t>
  </si>
  <si>
    <t>BOS</t>
  </si>
  <si>
    <t>BOSTON</t>
  </si>
  <si>
    <t>BWI</t>
  </si>
  <si>
    <t>BALTIMORE-WASHINGTON </t>
  </si>
  <si>
    <t>CARTAGO</t>
  </si>
  <si>
    <t>CDG</t>
  </si>
  <si>
    <t>PARIS</t>
  </si>
  <si>
    <t>CFHG</t>
  </si>
  <si>
    <t>CLINICA BIBLICA</t>
  </si>
  <si>
    <t>CLT</t>
  </si>
  <si>
    <t>CHARLOTTE</t>
  </si>
  <si>
    <t>CONCHAL</t>
  </si>
  <si>
    <t>COYOLITO</t>
  </si>
  <si>
    <t>CUN</t>
  </si>
  <si>
    <t xml:space="preserve">CANCÚN </t>
  </si>
  <si>
    <t>CYEG</t>
  </si>
  <si>
    <t xml:space="preserve">EDMONTON </t>
  </si>
  <si>
    <t>CYHM</t>
  </si>
  <si>
    <t>MOUNT HOPE</t>
  </si>
  <si>
    <t>CYHZ</t>
  </si>
  <si>
    <t>ENFIELD</t>
  </si>
  <si>
    <t>CYOW</t>
  </si>
  <si>
    <t xml:space="preserve">OTTAWA </t>
  </si>
  <si>
    <t>CYQB</t>
  </si>
  <si>
    <t xml:space="preserve">QUEBEC  CANADA   </t>
  </si>
  <si>
    <t>CYQX</t>
  </si>
  <si>
    <t>GANDER  </t>
  </si>
  <si>
    <t>CYUL</t>
  </si>
  <si>
    <t xml:space="preserve">MONTREAL </t>
  </si>
  <si>
    <t>CYVR</t>
  </si>
  <si>
    <t xml:space="preserve">VANCOUVER  </t>
  </si>
  <si>
    <t>CYWG</t>
  </si>
  <si>
    <t xml:space="preserve">WINNIPEG </t>
  </si>
  <si>
    <t>CYXX</t>
  </si>
  <si>
    <t>ABBOTSFORD</t>
  </si>
  <si>
    <t>CYYC</t>
  </si>
  <si>
    <t xml:space="preserve">CALGARY  </t>
  </si>
  <si>
    <t>CYYT</t>
  </si>
  <si>
    <t>SAN JUAN DE TERRANOVA</t>
  </si>
  <si>
    <t>CYYZ</t>
  </si>
  <si>
    <t xml:space="preserve">TORONTO  </t>
  </si>
  <si>
    <t>DAV</t>
  </si>
  <si>
    <t>DAVID</t>
  </si>
  <si>
    <t>DEN</t>
  </si>
  <si>
    <t>DENVER</t>
  </si>
  <si>
    <t>DFW</t>
  </si>
  <si>
    <t>DALLAS</t>
  </si>
  <si>
    <t>DREAMS</t>
  </si>
  <si>
    <t xml:space="preserve">LOS SUEÑOS </t>
  </si>
  <si>
    <t>EBBR</t>
  </si>
  <si>
    <t xml:space="preserve">BRUSELAS </t>
  </si>
  <si>
    <t>EDDF</t>
  </si>
  <si>
    <t>FRÁNCFORT</t>
  </si>
  <si>
    <t>FRANKFURTMAIN ALEMANIA</t>
  </si>
  <si>
    <t>EDDL</t>
  </si>
  <si>
    <t>DUSSELDORF</t>
  </si>
  <si>
    <t>EDDM</t>
  </si>
  <si>
    <t xml:space="preserve">MUNICH </t>
  </si>
  <si>
    <t>EGGW</t>
  </si>
  <si>
    <t>LUTON  LONDRES</t>
  </si>
  <si>
    <t>EGKK</t>
  </si>
  <si>
    <t>CRAWLEY</t>
  </si>
  <si>
    <t>EGNM</t>
  </si>
  <si>
    <t>LEEDS   INGLATERRA</t>
  </si>
  <si>
    <t>EHAM</t>
  </si>
  <si>
    <t>ESSB</t>
  </si>
  <si>
    <t>EWR</t>
  </si>
  <si>
    <t>NEWARK</t>
  </si>
  <si>
    <t>FINCAS</t>
  </si>
  <si>
    <t>FLL</t>
  </si>
  <si>
    <t xml:space="preserve">FORT LAUDERDALE </t>
  </si>
  <si>
    <t>FOUR SEASONS</t>
  </si>
  <si>
    <t>FRA</t>
  </si>
  <si>
    <t>GDL</t>
  </si>
  <si>
    <t xml:space="preserve">GUADALAJARA </t>
  </si>
  <si>
    <t>GRECIA</t>
  </si>
  <si>
    <t>GUA</t>
  </si>
  <si>
    <t>GUATEMALA</t>
  </si>
  <si>
    <t>GUACHIPELIN</t>
  </si>
  <si>
    <t>GUARIA</t>
  </si>
  <si>
    <t>HAV</t>
  </si>
  <si>
    <t>LA HABANA</t>
  </si>
  <si>
    <t>HERRADURA</t>
  </si>
  <si>
    <t>HOU</t>
  </si>
  <si>
    <t>HOUSTON</t>
  </si>
  <si>
    <t>IAD</t>
  </si>
  <si>
    <t>WASHINGTON D.C.</t>
  </si>
  <si>
    <t>IAH</t>
  </si>
  <si>
    <t>JACO</t>
  </si>
  <si>
    <t>JFK</t>
  </si>
  <si>
    <t>NUEVA YORK</t>
  </si>
  <si>
    <t>KABE</t>
  </si>
  <si>
    <t>LEHIGH</t>
  </si>
  <si>
    <t>KACT</t>
  </si>
  <si>
    <t xml:space="preserve">WACO </t>
  </si>
  <si>
    <t>KACY</t>
  </si>
  <si>
    <t xml:space="preserve">ATLANTIC CITY   </t>
  </si>
  <si>
    <t>KADW</t>
  </si>
  <si>
    <t>PRINCE GEORGE</t>
  </si>
  <si>
    <t>KAEX</t>
  </si>
  <si>
    <t>PARROQUÍA RAPIDES</t>
  </si>
  <si>
    <t>KAFW</t>
  </si>
  <si>
    <t>KAGS</t>
  </si>
  <si>
    <t>KALB</t>
  </si>
  <si>
    <t xml:space="preserve">ALBANY </t>
  </si>
  <si>
    <t>KALS</t>
  </si>
  <si>
    <t>ALOMOSA</t>
  </si>
  <si>
    <t>KAPA</t>
  </si>
  <si>
    <t>CENTENNIAL</t>
  </si>
  <si>
    <t>KAPF</t>
  </si>
  <si>
    <t>NAPLES</t>
  </si>
  <si>
    <t>KASE</t>
  </si>
  <si>
    <t>ASPEN</t>
  </si>
  <si>
    <t>KATL</t>
  </si>
  <si>
    <t>KAUS</t>
  </si>
  <si>
    <t xml:space="preserve">AUSTIN </t>
  </si>
  <si>
    <t>AUSRTIN</t>
  </si>
  <si>
    <t>KAVL</t>
  </si>
  <si>
    <t>ASHEVILLE</t>
  </si>
  <si>
    <t>KAZO</t>
  </si>
  <si>
    <t xml:space="preserve">MICHIGAN </t>
  </si>
  <si>
    <t>KBAK</t>
  </si>
  <si>
    <t xml:space="preserve">COLUMBUS </t>
  </si>
  <si>
    <t>KBCT</t>
  </si>
  <si>
    <t>BOCA RATÓN</t>
  </si>
  <si>
    <t>KBDE</t>
  </si>
  <si>
    <t>BAUDETTE</t>
  </si>
  <si>
    <t>KBDL</t>
  </si>
  <si>
    <t>WINDSOR LOCKS</t>
  </si>
  <si>
    <t>KBDR</t>
  </si>
  <si>
    <t> FAIRFIELD</t>
  </si>
  <si>
    <t>KBED</t>
  </si>
  <si>
    <t>BEDFORD</t>
  </si>
  <si>
    <t>KBFI</t>
  </si>
  <si>
    <t>SEATLLE</t>
  </si>
  <si>
    <t>KBFL</t>
  </si>
  <si>
    <t>BAKERSFIELD</t>
  </si>
  <si>
    <t>KBFM</t>
  </si>
  <si>
    <t>MOBILE</t>
  </si>
  <si>
    <t>KBGR</t>
  </si>
  <si>
    <t>BANGOR</t>
  </si>
  <si>
    <t>KBHM</t>
  </si>
  <si>
    <t>BIRMINGHAM</t>
  </si>
  <si>
    <t>KBKV</t>
  </si>
  <si>
    <t>BROOKSVILLE</t>
  </si>
  <si>
    <t>KBKW</t>
  </si>
  <si>
    <t>BECKLEY</t>
  </si>
  <si>
    <t>KBNA</t>
  </si>
  <si>
    <t>NASHVILLE</t>
  </si>
  <si>
    <t>KBOS</t>
  </si>
  <si>
    <t>KBPT</t>
  </si>
  <si>
    <t xml:space="preserve">BEAUMONT </t>
  </si>
  <si>
    <t>KBRO</t>
  </si>
  <si>
    <t>BROWNSVILLE</t>
  </si>
  <si>
    <t>KBTR</t>
  </si>
  <si>
    <t>BATON ROUGE</t>
  </si>
  <si>
    <t>KBTV</t>
  </si>
  <si>
    <t>BURLINGTON.​</t>
  </si>
  <si>
    <t>KBWI</t>
  </si>
  <si>
    <t>KCAE</t>
  </si>
  <si>
    <t>COLUMBIA</t>
  </si>
  <si>
    <t>KCHA</t>
  </si>
  <si>
    <t>CHATTANOOGA</t>
  </si>
  <si>
    <t>KCHO</t>
  </si>
  <si>
    <t>CHARLOTTESVILLE</t>
  </si>
  <si>
    <t>KCHS</t>
  </si>
  <si>
    <t xml:space="preserve">CAROLINA DEL SUR </t>
  </si>
  <si>
    <t>NORTH CHARLESTON</t>
  </si>
  <si>
    <t>KCLE</t>
  </si>
  <si>
    <t>CLEVELAND</t>
  </si>
  <si>
    <t>KCLL</t>
  </si>
  <si>
    <t xml:space="preserve">COLLEGE STATION </t>
  </si>
  <si>
    <t>KCLT</t>
  </si>
  <si>
    <t>KCMA</t>
  </si>
  <si>
    <t xml:space="preserve">CAMARILLO  </t>
  </si>
  <si>
    <t>KCMH</t>
  </si>
  <si>
    <t>COLUMBUS</t>
  </si>
  <si>
    <t>KCPR</t>
  </si>
  <si>
    <t>CASPER/NATRONA COUNTY INTL  WY </t>
  </si>
  <si>
    <t>KCRP</t>
  </si>
  <si>
    <t xml:space="preserve">CORPUS CHRISTI </t>
  </si>
  <si>
    <t>KCRQ</t>
  </si>
  <si>
    <t>CARLSBAD</t>
  </si>
  <si>
    <t>KCRW</t>
  </si>
  <si>
    <t>CHARLESTON</t>
  </si>
  <si>
    <t>KCXO</t>
  </si>
  <si>
    <t>CONROE</t>
  </si>
  <si>
    <t>KDAB</t>
  </si>
  <si>
    <t xml:space="preserve">FLORIDA </t>
  </si>
  <si>
    <t xml:space="preserve">DAYTONA BEACH </t>
  </si>
  <si>
    <t>KDAL</t>
  </si>
  <si>
    <t xml:space="preserve">DALLAS </t>
  </si>
  <si>
    <t>KDEN</t>
  </si>
  <si>
    <t xml:space="preserve">DENVER </t>
  </si>
  <si>
    <t>KDFW</t>
  </si>
  <si>
    <t>DALLAS Y FORT WORTH​</t>
  </si>
  <si>
    <t>KDPA</t>
  </si>
  <si>
    <t>WEST CHICAGO</t>
  </si>
  <si>
    <t>KDTW</t>
  </si>
  <si>
    <t>ROMULUS</t>
  </si>
  <si>
    <t>KDWH</t>
  </si>
  <si>
    <t>TOMBALL </t>
  </si>
  <si>
    <t>KDYS</t>
  </si>
  <si>
    <t>ABILENE</t>
  </si>
  <si>
    <t>KECG</t>
  </si>
  <si>
    <t>ELIZABETH</t>
  </si>
  <si>
    <t>KEGE</t>
  </si>
  <si>
    <t>EAGLE-VAIL  </t>
  </si>
  <si>
    <t>KELM</t>
  </si>
  <si>
    <t>HORSEHEADS</t>
  </si>
  <si>
    <t>KELP</t>
  </si>
  <si>
    <t xml:space="preserve">EL PASO </t>
  </si>
  <si>
    <t>KEWR</t>
  </si>
  <si>
    <t>KEYW</t>
  </si>
  <si>
    <t>CAYO HUESO</t>
  </si>
  <si>
    <t>KFAR</t>
  </si>
  <si>
    <t>FARGO</t>
  </si>
  <si>
    <t>KFLD</t>
  </si>
  <si>
    <t>WISCONSIN</t>
  </si>
  <si>
    <t>KFLL</t>
  </si>
  <si>
    <t>KFOK</t>
  </si>
  <si>
    <t xml:space="preserve">WESTHAMPTON BEACH </t>
  </si>
  <si>
    <t>KFPR</t>
  </si>
  <si>
    <t>FORT PIERCE</t>
  </si>
  <si>
    <t>KFRG</t>
  </si>
  <si>
    <t>OYSTER BAY</t>
  </si>
  <si>
    <t>KFTW</t>
  </si>
  <si>
    <t xml:space="preserve">FORT WORTH </t>
  </si>
  <si>
    <t>KFTY</t>
  </si>
  <si>
    <t xml:space="preserve">GEORGIA </t>
  </si>
  <si>
    <t>KFWA</t>
  </si>
  <si>
    <t>FORT WAYNE INTL  IN </t>
  </si>
  <si>
    <t>KFXE</t>
  </si>
  <si>
    <t>FORT LAUDERDALE</t>
  </si>
  <si>
    <t>KGRB</t>
  </si>
  <si>
    <t>GREEN BAY/AUSTIN STRAUBEL INTL  WI </t>
  </si>
  <si>
    <t>KGRR</t>
  </si>
  <si>
    <t xml:space="preserve">MÍCHIGAN </t>
  </si>
  <si>
    <t>KGSO</t>
  </si>
  <si>
    <t xml:space="preserve">CAROLINA DEL NORTE </t>
  </si>
  <si>
    <t xml:space="preserve">GREENSBORO </t>
  </si>
  <si>
    <t>KGUC</t>
  </si>
  <si>
    <t>GUNNISON</t>
  </si>
  <si>
    <t>KHOU</t>
  </si>
  <si>
    <t>KHPL</t>
  </si>
  <si>
    <t>WHITE PLAINS </t>
  </si>
  <si>
    <t>KHPN</t>
  </si>
  <si>
    <t xml:space="preserve">NUEVA YORK </t>
  </si>
  <si>
    <t>KHRL</t>
  </si>
  <si>
    <t>HARLINGEN</t>
  </si>
  <si>
    <t>KHST</t>
  </si>
  <si>
    <t>HOMESTEAD</t>
  </si>
  <si>
    <t>KHUA</t>
  </si>
  <si>
    <t xml:space="preserve">ALABAMA </t>
  </si>
  <si>
    <t>KHUM</t>
  </si>
  <si>
    <t>HOUMA</t>
  </si>
  <si>
    <t>KHVN</t>
  </si>
  <si>
    <t xml:space="preserve">CONNECTICUT </t>
  </si>
  <si>
    <t>KHYA</t>
  </si>
  <si>
    <t xml:space="preserve">MASSACHUSETTS </t>
  </si>
  <si>
    <t>KIAD</t>
  </si>
  <si>
    <t xml:space="preserve">WASHINGTON D.C </t>
  </si>
  <si>
    <t>KIAH</t>
  </si>
  <si>
    <t>KICT</t>
  </si>
  <si>
    <t xml:space="preserve">KANSAS </t>
  </si>
  <si>
    <t>KILM</t>
  </si>
  <si>
    <t>WILMINGTON</t>
  </si>
  <si>
    <t>KIND</t>
  </si>
  <si>
    <t xml:space="preserve">INDIANA </t>
  </si>
  <si>
    <t>INDIANÁPOLIS</t>
  </si>
  <si>
    <t>KISM</t>
  </si>
  <si>
    <t>KISSIMMEE</t>
  </si>
  <si>
    <t>KISP</t>
  </si>
  <si>
    <t>KJAC</t>
  </si>
  <si>
    <t xml:space="preserve">WYOMING </t>
  </si>
  <si>
    <t>KJAX</t>
  </si>
  <si>
    <t>JACKSONVILLE</t>
  </si>
  <si>
    <t>KJFK</t>
  </si>
  <si>
    <t>KLAF</t>
  </si>
  <si>
    <t>KLAL</t>
  </si>
  <si>
    <t>LAKELAND</t>
  </si>
  <si>
    <t>KLAS</t>
  </si>
  <si>
    <t xml:space="preserve">NEVADA </t>
  </si>
  <si>
    <t>KLAX</t>
  </si>
  <si>
    <t>LOS ÁNGELES</t>
  </si>
  <si>
    <t>KLBB</t>
  </si>
  <si>
    <t>LUBBOCK</t>
  </si>
  <si>
    <t>KLCH</t>
  </si>
  <si>
    <t>LAKE CHARLES</t>
  </si>
  <si>
    <t>KLCK</t>
  </si>
  <si>
    <t>KLEX</t>
  </si>
  <si>
    <t>LEXINGTON-FAYETTE</t>
  </si>
  <si>
    <t>KLFT</t>
  </si>
  <si>
    <t>LUISIANA</t>
  </si>
  <si>
    <t>KLGA</t>
  </si>
  <si>
    <t xml:space="preserve">LA GUARDIA  </t>
  </si>
  <si>
    <t>KLGB</t>
  </si>
  <si>
    <t xml:space="preserve">CALIFORNIA </t>
  </si>
  <si>
    <t>KLIT</t>
  </si>
  <si>
    <t>LITTLE ROCK</t>
  </si>
  <si>
    <t>KLRD</t>
  </si>
  <si>
    <t>LAREDO</t>
  </si>
  <si>
    <t>KLUK</t>
  </si>
  <si>
    <t>CINCINNATI</t>
  </si>
  <si>
    <t>KLZU</t>
  </si>
  <si>
    <t xml:space="preserve">LAWRENCEVILLE </t>
  </si>
  <si>
    <t>KMAF</t>
  </si>
  <si>
    <t xml:space="preserve">MIDLAND  </t>
  </si>
  <si>
    <t>KMCN</t>
  </si>
  <si>
    <t>MACON</t>
  </si>
  <si>
    <t>KMCO</t>
  </si>
  <si>
    <t>ORLANDO</t>
  </si>
  <si>
    <t>KMDW</t>
  </si>
  <si>
    <t xml:space="preserve">ILLINOIS </t>
  </si>
  <si>
    <t>KMEM</t>
  </si>
  <si>
    <t xml:space="preserve">MEMPHIS </t>
  </si>
  <si>
    <t>KMFE</t>
  </si>
  <si>
    <t>MCALLEN</t>
  </si>
  <si>
    <t>KMHR</t>
  </si>
  <si>
    <t>KMHT</t>
  </si>
  <si>
    <t xml:space="preserve">NUEVO HAMPSHIRE </t>
  </si>
  <si>
    <t>KMIA</t>
  </si>
  <si>
    <t xml:space="preserve">MIAMI </t>
  </si>
  <si>
    <t>KMKE</t>
  </si>
  <si>
    <t xml:space="preserve">WISCONSIN </t>
  </si>
  <si>
    <t>KMLI</t>
  </si>
  <si>
    <t>KMLJ</t>
  </si>
  <si>
    <t>MILLEDGEVILLE</t>
  </si>
  <si>
    <t>KMMU</t>
  </si>
  <si>
    <t>NUEVA JERSEY</t>
  </si>
  <si>
    <t>KMSL</t>
  </si>
  <si>
    <t>MUSCLE SHOALS</t>
  </si>
  <si>
    <t>KMSP</t>
  </si>
  <si>
    <t>MINNESOTA-SAINT PAUL</t>
  </si>
  <si>
    <t>KMSY</t>
  </si>
  <si>
    <t>KENNER</t>
  </si>
  <si>
    <t>KMTC</t>
  </si>
  <si>
    <t>KMTH</t>
  </si>
  <si>
    <t>MARATÓN</t>
  </si>
  <si>
    <t>KMTJ</t>
  </si>
  <si>
    <t xml:space="preserve">MONTROSE  </t>
  </si>
  <si>
    <t>KMTN</t>
  </si>
  <si>
    <t xml:space="preserve">MARYLAND </t>
  </si>
  <si>
    <t>KMYR</t>
  </si>
  <si>
    <t>MYRTLE BEAC</t>
  </si>
  <si>
    <t>KNBG</t>
  </si>
  <si>
    <t>BELLE CHASSE</t>
  </si>
  <si>
    <t>KNDW</t>
  </si>
  <si>
    <t>CHICAGO</t>
  </si>
  <si>
    <t>KNEW</t>
  </si>
  <si>
    <t xml:space="preserve">LUISIANA </t>
  </si>
  <si>
    <t>KNGP</t>
  </si>
  <si>
    <t>CORPUS CHRISTI</t>
  </si>
  <si>
    <t>KNQX</t>
  </si>
  <si>
    <t>KNUQ</t>
  </si>
  <si>
    <t>KOAK</t>
  </si>
  <si>
    <t>KOEX</t>
  </si>
  <si>
    <t xml:space="preserve">OKLAHOMA </t>
  </si>
  <si>
    <t>KOMA</t>
  </si>
  <si>
    <t xml:space="preserve">NEBRASKA </t>
  </si>
  <si>
    <t>KONT</t>
  </si>
  <si>
    <t>KOPF</t>
  </si>
  <si>
    <t>MIAMI</t>
  </si>
  <si>
    <t>KORD</t>
  </si>
  <si>
    <t xml:space="preserve">CHICAGO </t>
  </si>
  <si>
    <t>KORF</t>
  </si>
  <si>
    <t>NORFOLK</t>
  </si>
  <si>
    <t>KORL</t>
  </si>
  <si>
    <t>KPBI</t>
  </si>
  <si>
    <t>WEST PALM BEACH</t>
  </si>
  <si>
    <t>KPDK</t>
  </si>
  <si>
    <t>KPDX</t>
  </si>
  <si>
    <t>PORTLAND</t>
  </si>
  <si>
    <t>KPFN</t>
  </si>
  <si>
    <t>KPHL</t>
  </si>
  <si>
    <t xml:space="preserve">PENSILVANIA </t>
  </si>
  <si>
    <t>FILADELFIA</t>
  </si>
  <si>
    <t>KPHX</t>
  </si>
  <si>
    <t>PHOENIX</t>
  </si>
  <si>
    <t>KPIB</t>
  </si>
  <si>
    <t xml:space="preserve">MISISIPI </t>
  </si>
  <si>
    <t>KPIE</t>
  </si>
  <si>
    <t>KPIT</t>
  </si>
  <si>
    <t>KPND</t>
  </si>
  <si>
    <t>LATUR  GREENSBORE   CDEL N</t>
  </si>
  <si>
    <t>KPNS</t>
  </si>
  <si>
    <t>PENSACOLA/REGIONAL  FL </t>
  </si>
  <si>
    <t>KPSP</t>
  </si>
  <si>
    <t>CALIFORNIA  EUA</t>
  </si>
  <si>
    <t>KPTK</t>
  </si>
  <si>
    <t>MÍCHIGAN  EUA</t>
  </si>
  <si>
    <t>KPVD</t>
  </si>
  <si>
    <t>WARWICK</t>
  </si>
  <si>
    <t>RHODE ISLAND  EUA</t>
  </si>
  <si>
    <t>KPWK</t>
  </si>
  <si>
    <t>PROSPECT HEIGHTS</t>
  </si>
  <si>
    <t>KRDU</t>
  </si>
  <si>
    <t>RALEIGH-CAROLINA DEL NORTE</t>
  </si>
  <si>
    <t>CAROLINA DEL NORTE  EUA</t>
  </si>
  <si>
    <t>MORRISVILLE</t>
  </si>
  <si>
    <t>KROW</t>
  </si>
  <si>
    <t>ROSWELL</t>
  </si>
  <si>
    <t>KRPH</t>
  </si>
  <si>
    <t>GRAHAM MUNI   ESTADOS UNIDOS</t>
  </si>
  <si>
    <t>KRSW</t>
  </si>
  <si>
    <t>FLORIDA  EUA</t>
  </si>
  <si>
    <t>KSAF</t>
  </si>
  <si>
    <t>BLUEFIELDS</t>
  </si>
  <si>
    <t>KSAN</t>
  </si>
  <si>
    <t>KSAT</t>
  </si>
  <si>
    <t xml:space="preserve">SAN ANTONIO </t>
  </si>
  <si>
    <t>KSAV</t>
  </si>
  <si>
    <t>GEORGIA  EUA</t>
  </si>
  <si>
    <t>KSBA</t>
  </si>
  <si>
    <t>KSBD</t>
  </si>
  <si>
    <t>KSBN</t>
  </si>
  <si>
    <t>INDIANA  EUA</t>
  </si>
  <si>
    <t>KSBY</t>
  </si>
  <si>
    <t>MARYLAND  EUA</t>
  </si>
  <si>
    <t>KSCK</t>
  </si>
  <si>
    <t>KSDL</t>
  </si>
  <si>
    <t>SCOTTSDALE</t>
  </si>
  <si>
    <t>KSDM</t>
  </si>
  <si>
    <t>KSFB</t>
  </si>
  <si>
    <t>KSFO</t>
  </si>
  <si>
    <t>KSGR</t>
  </si>
  <si>
    <t>SUGAR LAND</t>
  </si>
  <si>
    <t>KSJC</t>
  </si>
  <si>
    <t>KSKF</t>
  </si>
  <si>
    <t>BEXAR</t>
  </si>
  <si>
    <t>KSLC</t>
  </si>
  <si>
    <t xml:space="preserve">SALT LAKE   UNITED STATES   </t>
  </si>
  <si>
    <t>KSNA</t>
  </si>
  <si>
    <t>SANTA ANA</t>
  </si>
  <si>
    <t>KSNS</t>
  </si>
  <si>
    <t>KSRQ</t>
  </si>
  <si>
    <t>KSTL</t>
  </si>
  <si>
    <t xml:space="preserve">MISURI </t>
  </si>
  <si>
    <t>MISURI  EUA</t>
  </si>
  <si>
    <t>KSTP</t>
  </si>
  <si>
    <t xml:space="preserve">MINNESOTA </t>
  </si>
  <si>
    <t>MINNESOTA  EUA</t>
  </si>
  <si>
    <t>KSTS</t>
  </si>
  <si>
    <t>SANTA ROSA</t>
  </si>
  <si>
    <t>KSUA</t>
  </si>
  <si>
    <t>STUART </t>
  </si>
  <si>
    <t>KSUS</t>
  </si>
  <si>
    <t>KSVN</t>
  </si>
  <si>
    <t>KTCM</t>
  </si>
  <si>
    <t xml:space="preserve">WASHINGTON </t>
  </si>
  <si>
    <t>WASHINGTON  EUA</t>
  </si>
  <si>
    <t>KTEB</t>
  </si>
  <si>
    <t>NUEVA JERSEY EUA</t>
  </si>
  <si>
    <t>KTIX</t>
  </si>
  <si>
    <t>TITUSVILLE/SPACE COAST REGIONAL  FL </t>
  </si>
  <si>
    <t>KTKI</t>
  </si>
  <si>
    <t>MCKINNEY</t>
  </si>
  <si>
    <t>KTLH</t>
  </si>
  <si>
    <t>KTMB</t>
  </si>
  <si>
    <t>KTPA</t>
  </si>
  <si>
    <t xml:space="preserve">OHIO </t>
  </si>
  <si>
    <t>OHIO  EUA</t>
  </si>
  <si>
    <t>KTRI</t>
  </si>
  <si>
    <t xml:space="preserve">TENNESSEE </t>
  </si>
  <si>
    <t>TENNESSEE  EUA</t>
  </si>
  <si>
    <t>KTRM</t>
  </si>
  <si>
    <t>KTTN</t>
  </si>
  <si>
    <t>KTUL</t>
  </si>
  <si>
    <t>OKLAHOMA  EUA</t>
  </si>
  <si>
    <t>KTUS</t>
  </si>
  <si>
    <t>TUCSON</t>
  </si>
  <si>
    <t>KTYR</t>
  </si>
  <si>
    <t>POUNDS FIELD  TX  UNITED STATE</t>
  </si>
  <si>
    <t>KTYS</t>
  </si>
  <si>
    <t>KUGN</t>
  </si>
  <si>
    <t>WAUKEGAN</t>
  </si>
  <si>
    <t>KVNC</t>
  </si>
  <si>
    <t>VENICE</t>
  </si>
  <si>
    <t>KVNY</t>
  </si>
  <si>
    <t>VAN NUYS</t>
  </si>
  <si>
    <t>KVPS</t>
  </si>
  <si>
    <t>DESTIN Y FORT WALTON BEACH </t>
  </si>
  <si>
    <t>KVQQ</t>
  </si>
  <si>
    <t>KWSP</t>
  </si>
  <si>
    <t>SANTA MARGARITA  CALIFORNIA</t>
  </si>
  <si>
    <t>SANTA MARGARITA   CALIFORNIA</t>
  </si>
  <si>
    <t>LA LIMA</t>
  </si>
  <si>
    <t>LAS CATALINAS</t>
  </si>
  <si>
    <t>LAX</t>
  </si>
  <si>
    <t>LEBL</t>
  </si>
  <si>
    <t>BARCELONA ESPAÑA</t>
  </si>
  <si>
    <t>BARCELONA  ESPAÑA</t>
  </si>
  <si>
    <t>LEMD</t>
  </si>
  <si>
    <t xml:space="preserve"> MADRID ESPAÑA</t>
  </si>
  <si>
    <t xml:space="preserve"> MADRID  ESPAÑA</t>
  </si>
  <si>
    <t>LEPA</t>
  </si>
  <si>
    <t>PALMA DE MALLORCA ESPAÑA.</t>
  </si>
  <si>
    <t>PALMA DE MALLORCA  ESPAÑA.</t>
  </si>
  <si>
    <t>LFPG</t>
  </si>
  <si>
    <t>LGW</t>
  </si>
  <si>
    <t>CRAWLEY (Gatwick)</t>
  </si>
  <si>
    <t>LIM</t>
  </si>
  <si>
    <t xml:space="preserve">LIMA </t>
  </si>
  <si>
    <t>LIMC</t>
  </si>
  <si>
    <t xml:space="preserve">MILANO/MALPENSA      ITALY   </t>
  </si>
  <si>
    <t>LIR</t>
  </si>
  <si>
    <t>LIBERIA</t>
  </si>
  <si>
    <t>LOCL</t>
  </si>
  <si>
    <t>LPA</t>
  </si>
  <si>
    <t>GRAN CANARIA</t>
  </si>
  <si>
    <t>LPAZ</t>
  </si>
  <si>
    <t xml:space="preserve">SANTA MARIA PORTUGAL. </t>
  </si>
  <si>
    <t xml:space="preserve">SANTA MARIA  PORTUGAL. </t>
  </si>
  <si>
    <t>LSZH</t>
  </si>
  <si>
    <t>ZÚRICH</t>
  </si>
  <si>
    <t>MAD</t>
  </si>
  <si>
    <t>MADRID</t>
  </si>
  <si>
    <t>MBPV</t>
  </si>
  <si>
    <t>PROVIDENCIALES TURKS AND CAICOS ISLANDS</t>
  </si>
  <si>
    <t>PROVIDENCIALES  TURKS AND CAICOS ISLANDS</t>
  </si>
  <si>
    <t>MCO</t>
  </si>
  <si>
    <t>MDCY</t>
  </si>
  <si>
    <t>SAMANÁ  REPÚBLICA DOMINICANA</t>
  </si>
  <si>
    <t>SAMANÁ   REPÚBLICA DOMINICANA</t>
  </si>
  <si>
    <t>MDJB</t>
  </si>
  <si>
    <t>SANTO DOMINGO</t>
  </si>
  <si>
    <t>MDLR</t>
  </si>
  <si>
    <t xml:space="preserve">LA ROMANA </t>
  </si>
  <si>
    <t>MDPC</t>
  </si>
  <si>
    <t xml:space="preserve">PUNTA CANA </t>
  </si>
  <si>
    <t>MDPP</t>
  </si>
  <si>
    <t xml:space="preserve">PUERTO PLATA </t>
  </si>
  <si>
    <t>MDSD</t>
  </si>
  <si>
    <t xml:space="preserve">SANTO DOMINGO </t>
  </si>
  <si>
    <t>MDSI</t>
  </si>
  <si>
    <t>SANTO DOMINGO ESTE  REPÚBLICA DOMINICANA</t>
  </si>
  <si>
    <t>MDST</t>
  </si>
  <si>
    <t xml:space="preserve">SANTIAGO </t>
  </si>
  <si>
    <t>MEX</t>
  </si>
  <si>
    <t>MÉXICO</t>
  </si>
  <si>
    <t>MGA</t>
  </si>
  <si>
    <t>MANAGUA</t>
  </si>
  <si>
    <t xml:space="preserve">MANAGUA  </t>
  </si>
  <si>
    <t xml:space="preserve">MANAGUA   </t>
  </si>
  <si>
    <t>MGGT</t>
  </si>
  <si>
    <t>MGMM</t>
  </si>
  <si>
    <t xml:space="preserve">NO DISPONIBLE </t>
  </si>
  <si>
    <t>MGPB</t>
  </si>
  <si>
    <t>GUTEMALA</t>
  </si>
  <si>
    <t>MGSJ</t>
  </si>
  <si>
    <t>PUERTO SAN JOSÉ</t>
  </si>
  <si>
    <t>MGTK</t>
  </si>
  <si>
    <t>FLORES GUATEMALA</t>
  </si>
  <si>
    <t>MHLC</t>
  </si>
  <si>
    <t>LA CEIBA  HONDURAS</t>
  </si>
  <si>
    <t xml:space="preserve">LA CEIBA </t>
  </si>
  <si>
    <t>MHLM</t>
  </si>
  <si>
    <t>SAN PEDRO SULA</t>
  </si>
  <si>
    <t>MHRO</t>
  </si>
  <si>
    <t>ROATAN  HONDURAS</t>
  </si>
  <si>
    <t xml:space="preserve">ROATAN </t>
  </si>
  <si>
    <t>MHSC</t>
  </si>
  <si>
    <t>PALMEROLA  HONDURAS</t>
  </si>
  <si>
    <t xml:space="preserve">PALMEROLA </t>
  </si>
  <si>
    <t>MHTG</t>
  </si>
  <si>
    <t>TEGUCIGALPA</t>
  </si>
  <si>
    <t xml:space="preserve">TEGUCIGALPA  </t>
  </si>
  <si>
    <t>MIA</t>
  </si>
  <si>
    <t>MKJP</t>
  </si>
  <si>
    <t>KINGSTONJAMAICA</t>
  </si>
  <si>
    <t>KINGSTON JAMAICA</t>
  </si>
  <si>
    <t>MKJS</t>
  </si>
  <si>
    <t>MONTEGO BAY JAMAICA</t>
  </si>
  <si>
    <t>MONTEGO BAY  JAMAICA</t>
  </si>
  <si>
    <t>MMAA</t>
  </si>
  <si>
    <t>ACAPULCO</t>
  </si>
  <si>
    <t>MMAN</t>
  </si>
  <si>
    <t>ESCOBEDO</t>
  </si>
  <si>
    <t>MMBT</t>
  </si>
  <si>
    <t>HUATULCO OAXACA</t>
  </si>
  <si>
    <t>HUATULCO  OAXACA</t>
  </si>
  <si>
    <t>MMCA</t>
  </si>
  <si>
    <t xml:space="preserve">SONORA </t>
  </si>
  <si>
    <t xml:space="preserve">SONORA  </t>
  </si>
  <si>
    <t>MMCB</t>
  </si>
  <si>
    <t>CUERNAVACA</t>
  </si>
  <si>
    <t>MMCM</t>
  </si>
  <si>
    <t xml:space="preserve">CHETUMAL </t>
  </si>
  <si>
    <t>CHETUMAL</t>
  </si>
  <si>
    <t>MMCP</t>
  </si>
  <si>
    <t xml:space="preserve">CAMPECHE </t>
  </si>
  <si>
    <t>MMCS</t>
  </si>
  <si>
    <t xml:space="preserve">CD JUAREZ </t>
  </si>
  <si>
    <t>MMCU</t>
  </si>
  <si>
    <t xml:space="preserve">CHIHUAHUA </t>
  </si>
  <si>
    <t>MMCZ</t>
  </si>
  <si>
    <t>COZUMEL</t>
  </si>
  <si>
    <t xml:space="preserve">COZUMEL </t>
  </si>
  <si>
    <t>MMDA</t>
  </si>
  <si>
    <t>CD CONSTITUCION</t>
  </si>
  <si>
    <t>MMGL</t>
  </si>
  <si>
    <t>MMIO</t>
  </si>
  <si>
    <t>SALTILLO</t>
  </si>
  <si>
    <t xml:space="preserve">SALTILLO  </t>
  </si>
  <si>
    <t>MMLC</t>
  </si>
  <si>
    <t xml:space="preserve">LAZARO CARDENAS         </t>
  </si>
  <si>
    <t>MMLO</t>
  </si>
  <si>
    <t xml:space="preserve">LEÓN </t>
  </si>
  <si>
    <t>MMLP</t>
  </si>
  <si>
    <t>LA PAZ</t>
  </si>
  <si>
    <t>MMMA</t>
  </si>
  <si>
    <t>MATAMOROS</t>
  </si>
  <si>
    <t>MMMD</t>
  </si>
  <si>
    <t xml:space="preserve">MERIDA </t>
  </si>
  <si>
    <t>MMMT</t>
  </si>
  <si>
    <t>MINATITLAN</t>
  </si>
  <si>
    <t>MMMX</t>
  </si>
  <si>
    <t xml:space="preserve">MÉXICO </t>
  </si>
  <si>
    <t>MMMY</t>
  </si>
  <si>
    <t>MONTERREY</t>
  </si>
  <si>
    <t xml:space="preserve">MONTERREY </t>
  </si>
  <si>
    <t>MMMZ</t>
  </si>
  <si>
    <t>MAZATLAN/GENERAL RAFAEL BUELNA INTL </t>
  </si>
  <si>
    <t>MMOX</t>
  </si>
  <si>
    <t xml:space="preserve">OAXACA         </t>
  </si>
  <si>
    <t>MMPB</t>
  </si>
  <si>
    <t>PUEBLA</t>
  </si>
  <si>
    <t xml:space="preserve">PUEBLA </t>
  </si>
  <si>
    <t>MMPR</t>
  </si>
  <si>
    <t>PUERTO VALLARTA</t>
  </si>
  <si>
    <t>MMQT</t>
  </si>
  <si>
    <t xml:space="preserve">QUERETARO </t>
  </si>
  <si>
    <t>MMSD</t>
  </si>
  <si>
    <t>SAN JOSÉ DEL CABO</t>
  </si>
  <si>
    <t>MMSL</t>
  </si>
  <si>
    <t>CABO SAN LUCAS BAJA CALIFORNIA SUR .</t>
  </si>
  <si>
    <t>CABO SAN LUCAS  BAJA CALIFORNIA SUR  .</t>
  </si>
  <si>
    <t>MMSP</t>
  </si>
  <si>
    <t>SAN LUIS POTOSI</t>
  </si>
  <si>
    <t>MMTC</t>
  </si>
  <si>
    <t>TORREON</t>
  </si>
  <si>
    <t xml:space="preserve">TORREON </t>
  </si>
  <si>
    <t>MMTG</t>
  </si>
  <si>
    <t>TUXTLA GUTIERREZ</t>
  </si>
  <si>
    <t>MMTJ</t>
  </si>
  <si>
    <t xml:space="preserve">TIJUANA </t>
  </si>
  <si>
    <t>MMTM</t>
  </si>
  <si>
    <t xml:space="preserve">TAMPICO </t>
  </si>
  <si>
    <t>MMTO</t>
  </si>
  <si>
    <t xml:space="preserve">TOLUCA </t>
  </si>
  <si>
    <t>MMTP</t>
  </si>
  <si>
    <t xml:space="preserve">TAPACHULA </t>
  </si>
  <si>
    <t>MMUN</t>
  </si>
  <si>
    <t>MMVA</t>
  </si>
  <si>
    <t>VILLAHERMOSA TABASCO  </t>
  </si>
  <si>
    <t>VILLAHERMOSA  TABASCO   </t>
  </si>
  <si>
    <t>MMVR</t>
  </si>
  <si>
    <t xml:space="preserve">VERACRUZ </t>
  </si>
  <si>
    <t>MMZO</t>
  </si>
  <si>
    <t>MANZANILLO</t>
  </si>
  <si>
    <t>MNBL</t>
  </si>
  <si>
    <t>MNCE</t>
  </si>
  <si>
    <t>COSTA ESMERALDA</t>
  </si>
  <si>
    <t>MNMG</t>
  </si>
  <si>
    <t xml:space="preserve">MANAGUA </t>
  </si>
  <si>
    <t>MNMR</t>
  </si>
  <si>
    <t>MNSN</t>
  </si>
  <si>
    <t>SAN JUAN DE NICARAGUA</t>
  </si>
  <si>
    <t>MONTEZUMA</t>
  </si>
  <si>
    <t>MPBO</t>
  </si>
  <si>
    <t xml:space="preserve">BOCAS DEL TORO </t>
  </si>
  <si>
    <t xml:space="preserve">MPBO </t>
  </si>
  <si>
    <t>MPCH</t>
  </si>
  <si>
    <t>CHANGUINOLA</t>
  </si>
  <si>
    <t>MPDA</t>
  </si>
  <si>
    <t xml:space="preserve">DAVID </t>
  </si>
  <si>
    <t>MPHO</t>
  </si>
  <si>
    <t xml:space="preserve">PANAMÁ </t>
  </si>
  <si>
    <t>MPMG</t>
  </si>
  <si>
    <t>PANAMÁ</t>
  </si>
  <si>
    <t>MPPA</t>
  </si>
  <si>
    <t>BALBOA</t>
  </si>
  <si>
    <t>MPQP</t>
  </si>
  <si>
    <t>MPSM</t>
  </si>
  <si>
    <t>MPTO</t>
  </si>
  <si>
    <t>PAPA KILO/ MRPK (OSA  PUNTARENAS)</t>
  </si>
  <si>
    <t>Zona Franca América</t>
  </si>
  <si>
    <t>MSLP</t>
  </si>
  <si>
    <t>SAN SALVADOR</t>
  </si>
  <si>
    <t>SAN SALVADOR EL SALVADOR</t>
  </si>
  <si>
    <t>SAN SALVADOR  EL SALVADOR</t>
  </si>
  <si>
    <t>MSP</t>
  </si>
  <si>
    <t>MINNEAPOLIS-SAINT PAUL</t>
  </si>
  <si>
    <t>MSSS</t>
  </si>
  <si>
    <t>ILOPONGO</t>
  </si>
  <si>
    <t>ILOPANGO</t>
  </si>
  <si>
    <t>MTPP</t>
  </si>
  <si>
    <t>PRINCE HAITI</t>
  </si>
  <si>
    <t>PRINCE  HAITI</t>
  </si>
  <si>
    <t>MTY</t>
  </si>
  <si>
    <t>MUGM</t>
  </si>
  <si>
    <t>GUANTANAMOCUBA</t>
  </si>
  <si>
    <t>GUANTANAMO CUBA</t>
  </si>
  <si>
    <t>MUHA</t>
  </si>
  <si>
    <t>LA HABANA CUBA</t>
  </si>
  <si>
    <t>LA HABANA  CUBA</t>
  </si>
  <si>
    <t>MUSC</t>
  </si>
  <si>
    <t>SANTA CLARA  CUBA</t>
  </si>
  <si>
    <t>SANTA CLARA   CUBA</t>
  </si>
  <si>
    <t>MUVR</t>
  </si>
  <si>
    <t>VARADEDRO CUBA</t>
  </si>
  <si>
    <t>VARADEDRO  CUBA</t>
  </si>
  <si>
    <t>MWCG</t>
  </si>
  <si>
    <t>GRAN CAYMAN CAYMAN ISLANDS</t>
  </si>
  <si>
    <t>GRAN CAYMAN  CAYMAN ISLANDS</t>
  </si>
  <si>
    <t>MWCR</t>
  </si>
  <si>
    <t>MYAM</t>
  </si>
  <si>
    <t>MARSH HARBOUR </t>
  </si>
  <si>
    <t>MYBS</t>
  </si>
  <si>
    <t>SOUTH BIMNI BAHAMAS.</t>
  </si>
  <si>
    <t>SOUTH BIMNI  BAHAMAS.</t>
  </si>
  <si>
    <t>MYEF</t>
  </si>
  <si>
    <t xml:space="preserve">GEORGE TOWN/EXUMA INTL  EXUMA I.      BAHAMAS   </t>
  </si>
  <si>
    <t>MYEH</t>
  </si>
  <si>
    <t>NORTH ELEUTHERA BAHAMAS</t>
  </si>
  <si>
    <t>NORTH ELEUTHERA  BAHAMAS</t>
  </si>
  <si>
    <t>MYGF</t>
  </si>
  <si>
    <t>GRAND BAHAMA BAHAMAS</t>
  </si>
  <si>
    <t>GRAND BAHAMA  BAHAMAS</t>
  </si>
  <si>
    <t>MYMM</t>
  </si>
  <si>
    <t>MAYAGUANA BAHAMAS</t>
  </si>
  <si>
    <t>MAYAGUANA  BAHAMAS</t>
  </si>
  <si>
    <t>MYNN</t>
  </si>
  <si>
    <t>NASSAU</t>
  </si>
  <si>
    <t>MZBZ</t>
  </si>
  <si>
    <t>BELICE</t>
  </si>
  <si>
    <t>NANDAYURE</t>
  </si>
  <si>
    <t>NTAA</t>
  </si>
  <si>
    <t>THAITIFAAA FRENCH POLINESIA</t>
  </si>
  <si>
    <t>THAITIFAAA  FRENCH POLINESIA</t>
  </si>
  <si>
    <t>OJOCHAL</t>
  </si>
  <si>
    <t>ORD</t>
  </si>
  <si>
    <t>PAC</t>
  </si>
  <si>
    <t>PACUARE</t>
  </si>
  <si>
    <t>PALMARES</t>
  </si>
  <si>
    <t>PAPAGAYO</t>
  </si>
  <si>
    <t>PDX</t>
  </si>
  <si>
    <t>PEDREGAL</t>
  </si>
  <si>
    <t>PFYU</t>
  </si>
  <si>
    <t>ALASKA</t>
  </si>
  <si>
    <t>PHL</t>
  </si>
  <si>
    <t>PHX</t>
  </si>
  <si>
    <t>PINILLA</t>
  </si>
  <si>
    <t>PT VIEJO</t>
  </si>
  <si>
    <t>PUERTO VIEJO</t>
  </si>
  <si>
    <t>PTA BANCO</t>
  </si>
  <si>
    <t>PTY</t>
  </si>
  <si>
    <t>PANAMÁ.</t>
  </si>
  <si>
    <t>RINCON DE LA VIEJA</t>
  </si>
  <si>
    <t>RIO CUARTO</t>
  </si>
  <si>
    <t>RÍO CUARTO</t>
  </si>
  <si>
    <t>RIO FRIO</t>
  </si>
  <si>
    <t>RIO PERDIDO</t>
  </si>
  <si>
    <t>SAAR</t>
  </si>
  <si>
    <t xml:space="preserve">ROSARIO  SF     ARGENTINA   </t>
  </si>
  <si>
    <t>SABE</t>
  </si>
  <si>
    <t>CABA ARGENTINA</t>
  </si>
  <si>
    <t>CABA  ARGENTINA</t>
  </si>
  <si>
    <t>SACO</t>
  </si>
  <si>
    <t xml:space="preserve">CÓRDOBA  CBA   ARGENTINA   </t>
  </si>
  <si>
    <t>SADF</t>
  </si>
  <si>
    <t>SAN FERNANDO BA</t>
  </si>
  <si>
    <t>SAN FERNANDO  BA</t>
  </si>
  <si>
    <t>SAEZ</t>
  </si>
  <si>
    <t>EZEZA MINISTRO PISTARINI</t>
  </si>
  <si>
    <t>SAL</t>
  </si>
  <si>
    <t>SALITRAL</t>
  </si>
  <si>
    <t>SAMARA</t>
  </si>
  <si>
    <t>SÁMARA</t>
  </si>
  <si>
    <t>SAME</t>
  </si>
  <si>
    <t>MENDOZA ARGENTINA</t>
  </si>
  <si>
    <t>MENDOZA  ARGENTINA</t>
  </si>
  <si>
    <t>SAN ISIDRO</t>
  </si>
  <si>
    <t>SANTA CLARA</t>
  </si>
  <si>
    <t>SANTA TERESA</t>
  </si>
  <si>
    <t>SAP</t>
  </si>
  <si>
    <t>SARI</t>
  </si>
  <si>
    <t>NORDESTE DE LA ARGENTINA</t>
  </si>
  <si>
    <t>SBAF</t>
  </si>
  <si>
    <t>RIO DE JANEIRO BRAZIL</t>
  </si>
  <si>
    <t>RIO DE JANEIRO  BRAZIL</t>
  </si>
  <si>
    <t>SBBR</t>
  </si>
  <si>
    <t>BRASILIA</t>
  </si>
  <si>
    <t>SBBV</t>
  </si>
  <si>
    <t xml:space="preserve">BOA VISTA/INTL  RR      BRAZIL   </t>
  </si>
  <si>
    <t>SBCF</t>
  </si>
  <si>
    <t>BELO HORIZONTE</t>
  </si>
  <si>
    <t>SBCG</t>
  </si>
  <si>
    <t>CAMPO GRANDE/INTL  MS </t>
  </si>
  <si>
    <t>SBCT</t>
  </si>
  <si>
    <t>CURITIVA PR BRAZIL</t>
  </si>
  <si>
    <t>CURITIVA  PR  BRAZIL</t>
  </si>
  <si>
    <t>SBEG</t>
  </si>
  <si>
    <t>MANAUS AM</t>
  </si>
  <si>
    <t>MANAUS  AM</t>
  </si>
  <si>
    <t>SBFI</t>
  </si>
  <si>
    <t>ACATARATAS</t>
  </si>
  <si>
    <t>SBFZ</t>
  </si>
  <si>
    <t>FORTALEZA  EN EL ESTADO DE CEARÁ  BRASIL.</t>
  </si>
  <si>
    <t>SBGL</t>
  </si>
  <si>
    <t>SBGR</t>
  </si>
  <si>
    <t>SAO PAULO SP BRAZIL</t>
  </si>
  <si>
    <t>SAO PAULO  SP  BRAZIL</t>
  </si>
  <si>
    <t>SBKP</t>
  </si>
  <si>
    <t>CAMPINAS SP BRAZIL</t>
  </si>
  <si>
    <t>CAMPINAS  SP  BRAZIL</t>
  </si>
  <si>
    <t>SBPA</t>
  </si>
  <si>
    <t>PARNABA PI BRAZIL</t>
  </si>
  <si>
    <t>PARNABA  PI  BRAZIL</t>
  </si>
  <si>
    <t>SCAR</t>
  </si>
  <si>
    <t>ARICA CHILE</t>
  </si>
  <si>
    <t>SCCC</t>
  </si>
  <si>
    <t>CHICO CHILE BRAZIL</t>
  </si>
  <si>
    <t>CHICO  CHILE  BRAZIL</t>
  </si>
  <si>
    <t>SCCF</t>
  </si>
  <si>
    <t>CALAMA CHILE</t>
  </si>
  <si>
    <t>CALAMA  CHILE</t>
  </si>
  <si>
    <t>SCDA</t>
  </si>
  <si>
    <t>IQUIQUE CHILE</t>
  </si>
  <si>
    <t>IQUIQUE  CHILE</t>
  </si>
  <si>
    <t>SCEL</t>
  </si>
  <si>
    <t>SANTIAGO CHILE</t>
  </si>
  <si>
    <t>SANTIAGO  CHILE</t>
  </si>
  <si>
    <t>SCSE</t>
  </si>
  <si>
    <t>LA FLORIDA CHILE</t>
  </si>
  <si>
    <t>LA FLORIDA  CHILE</t>
  </si>
  <si>
    <t>SCTE</t>
  </si>
  <si>
    <t>EL TEPUAL CHILE</t>
  </si>
  <si>
    <t>EL TEPUAL  CHILE</t>
  </si>
  <si>
    <t>SDQ</t>
  </si>
  <si>
    <t>SEBG</t>
  </si>
  <si>
    <t>BALAO GRANDE ECUADOR</t>
  </si>
  <si>
    <t>BALAO GRANDE  ECUADOR</t>
  </si>
  <si>
    <t>SEGU</t>
  </si>
  <si>
    <t>GUAYAQUIL ECUADOR</t>
  </si>
  <si>
    <t>GUAYAQUIL  ECUADOR</t>
  </si>
  <si>
    <t>SEII</t>
  </si>
  <si>
    <t>ISLA ISABEL CHILE</t>
  </si>
  <si>
    <t>ISLA ISABEL  CHILE</t>
  </si>
  <si>
    <t>SEMT</t>
  </si>
  <si>
    <t>MANTA ECUADOR</t>
  </si>
  <si>
    <t>MANTA  ECUADOR</t>
  </si>
  <si>
    <t>SEQM</t>
  </si>
  <si>
    <t>CIUDAD DE QUITO</t>
  </si>
  <si>
    <t>SEQU</t>
  </si>
  <si>
    <t>QUITO CHILE</t>
  </si>
  <si>
    <t>QUITO  CHILE</t>
  </si>
  <si>
    <t>SGAS</t>
  </si>
  <si>
    <t>LUQUE</t>
  </si>
  <si>
    <t>SIQUIRRES</t>
  </si>
  <si>
    <t>SJO</t>
  </si>
  <si>
    <t>SKBO</t>
  </si>
  <si>
    <t>BOGOTA</t>
  </si>
  <si>
    <t>SKBQ</t>
  </si>
  <si>
    <t>BARRANQUILLA</t>
  </si>
  <si>
    <t>SKBR</t>
  </si>
  <si>
    <t>CORDOBA</t>
  </si>
  <si>
    <t>SKCC</t>
  </si>
  <si>
    <t xml:space="preserve">CUCUTA/N. SANTANDER   CAMILO DAZA    COLOMBIA   </t>
  </si>
  <si>
    <t>SKCG</t>
  </si>
  <si>
    <t>BOLIVAR</t>
  </si>
  <si>
    <t>SKCL</t>
  </si>
  <si>
    <t>VALLE</t>
  </si>
  <si>
    <t>CALÍ</t>
  </si>
  <si>
    <t>SKLC</t>
  </si>
  <si>
    <t>APARTADÓ.</t>
  </si>
  <si>
    <t>SKMD</t>
  </si>
  <si>
    <t>MEDELLIN</t>
  </si>
  <si>
    <t>SKPE</t>
  </si>
  <si>
    <t xml:space="preserve">PEREIRA/RISARALDA    COLOMBIA   </t>
  </si>
  <si>
    <t>SKRG</t>
  </si>
  <si>
    <t>SKSM</t>
  </si>
  <si>
    <t xml:space="preserve">SANTA MARTA/MAGDALENA  COLOMBIA   </t>
  </si>
  <si>
    <t>SKSP</t>
  </si>
  <si>
    <t>SLCB</t>
  </si>
  <si>
    <t>COCHABAMBA BOLIVIA</t>
  </si>
  <si>
    <t>COCHABAMBA  BOLIVIA</t>
  </si>
  <si>
    <t xml:space="preserve">SLID </t>
  </si>
  <si>
    <t>LOS INDIOS BOLIVIA</t>
  </si>
  <si>
    <t>LOS INDIOS  BOLIVIA</t>
  </si>
  <si>
    <t>SLVR</t>
  </si>
  <si>
    <t>SANTA CRUZ DE LA SIERRA</t>
  </si>
  <si>
    <t>SMJP</t>
  </si>
  <si>
    <t xml:space="preserve">SURINAME   </t>
  </si>
  <si>
    <t>SNA</t>
  </si>
  <si>
    <t>Sobrevuelo</t>
  </si>
  <si>
    <t>SOBREVUELO</t>
  </si>
  <si>
    <t>SPCL</t>
  </si>
  <si>
    <t xml:space="preserve">PUCALLPA      PERU   </t>
  </si>
  <si>
    <t>SPIM</t>
  </si>
  <si>
    <t>SPJC</t>
  </si>
  <si>
    <t>SPLI</t>
  </si>
  <si>
    <t>SPQT</t>
  </si>
  <si>
    <t>QUITOS PERU</t>
  </si>
  <si>
    <t>QUITOS  PERU</t>
  </si>
  <si>
    <t>SPRING</t>
  </si>
  <si>
    <t>SPRINGS</t>
  </si>
  <si>
    <t>SPRU</t>
  </si>
  <si>
    <t>TRUJULLO PERU</t>
  </si>
  <si>
    <t>TRUJULLO  PERU</t>
  </si>
  <si>
    <t>SPTN</t>
  </si>
  <si>
    <t xml:space="preserve">TACNA/CORONEL FAP CARLOS CIRIANI SANTA ROSA    PERU   </t>
  </si>
  <si>
    <t>SPUR</t>
  </si>
  <si>
    <t xml:space="preserve">PIURA/CAPITAN CONCHA    PERU   </t>
  </si>
  <si>
    <t>SPZO</t>
  </si>
  <si>
    <t xml:space="preserve">CUZCO/VELAZCO ASTETE   PERU   </t>
  </si>
  <si>
    <t>CUZCO</t>
  </si>
  <si>
    <t>STA TERESA</t>
  </si>
  <si>
    <t>SUMU</t>
  </si>
  <si>
    <t>MONTEVIDEO URUGUAY</t>
  </si>
  <si>
    <t>MONTEVIDEO  URUGUAY</t>
  </si>
  <si>
    <t>SVBC</t>
  </si>
  <si>
    <t>BARCELONA VENEZUELA</t>
  </si>
  <si>
    <t>BARCELONA  VENEZUELA</t>
  </si>
  <si>
    <t>SVBL</t>
  </si>
  <si>
    <t>MARACAY/EL LIBERTADOR  A.B. ARAGUA </t>
  </si>
  <si>
    <t>SVCA</t>
  </si>
  <si>
    <t>CARACAS VENEZUELA</t>
  </si>
  <si>
    <t>CARACAS  VENEZUELA</t>
  </si>
  <si>
    <t>SVCC</t>
  </si>
  <si>
    <t>SVCS</t>
  </si>
  <si>
    <t xml:space="preserve">CHARALLAVE  VENEZUELA </t>
  </si>
  <si>
    <t>SVJC</t>
  </si>
  <si>
    <t>GUARICO VENEZUELA</t>
  </si>
  <si>
    <t>GUARICO  VENEZUELA</t>
  </si>
  <si>
    <t>SVMC</t>
  </si>
  <si>
    <t>MARACAIBO ZULIA VENEZUELA</t>
  </si>
  <si>
    <t>MARACAIBO  ZULIA  VENEZUELA</t>
  </si>
  <si>
    <t>SVMG</t>
  </si>
  <si>
    <t>MARGARITA NUEVA ESPARTA VENEZUELA.</t>
  </si>
  <si>
    <t>MARGARITA  NUEVA ESPARTA  VENEZUELA.</t>
  </si>
  <si>
    <t>SVMI</t>
  </si>
  <si>
    <t xml:space="preserve">MAIQUETIA </t>
  </si>
  <si>
    <t>SVPR</t>
  </si>
  <si>
    <t xml:space="preserve">GUAYANA-PUERTO ORDAZ/MANUEL CARLOS PIAR INTL  BOLIVAR VENEZUELA   </t>
  </si>
  <si>
    <t>SVSA</t>
  </si>
  <si>
    <t>TACHIRA VENEZUELA</t>
  </si>
  <si>
    <t>TACHIRA  VENEZUELA</t>
  </si>
  <si>
    <t>SVVA</t>
  </si>
  <si>
    <t>CARABOBO VENEZUELA</t>
  </si>
  <si>
    <t>CARABOBO  VENEZUELA</t>
  </si>
  <si>
    <t>SYQ</t>
  </si>
  <si>
    <t>TANGO MAR</t>
  </si>
  <si>
    <t>TAPA</t>
  </si>
  <si>
    <t>ANTIGUA</t>
  </si>
  <si>
    <t>TBPB</t>
  </si>
  <si>
    <t>BARBADOS</t>
  </si>
  <si>
    <t>TFFF</t>
  </si>
  <si>
    <t>GUADELOUPE FRENCH ANTILLES</t>
  </si>
  <si>
    <t>GUADELOUPE  FRENCH ANTILLES</t>
  </si>
  <si>
    <t>TGU</t>
  </si>
  <si>
    <t xml:space="preserve">TEGUCIGALPA   </t>
  </si>
  <si>
    <t>TIST</t>
  </si>
  <si>
    <t xml:space="preserve">SANTO TOMAS ISLAS VIRGENES </t>
  </si>
  <si>
    <t>CHARLOTTE VIRGINIA</t>
  </si>
  <si>
    <t>SANTO TOMAS  ISLAS VIRGENES  USA</t>
  </si>
  <si>
    <t>CHARLOTTE  VIRGINIA</t>
  </si>
  <si>
    <t>CHARLOTTE AMALIE EN LA ISLA DE SANTO TOMÁS</t>
  </si>
  <si>
    <t>TJBQ</t>
  </si>
  <si>
    <t>AGUADILLA  PUERTO RICO</t>
  </si>
  <si>
    <t>TJIG</t>
  </si>
  <si>
    <t>SAN JUAN  PR </t>
  </si>
  <si>
    <t>TJSJ</t>
  </si>
  <si>
    <t>SAN JUAN PUERTO RICO</t>
  </si>
  <si>
    <t>SAN JUAN  PUERTO RICO</t>
  </si>
  <si>
    <t>TKPK</t>
  </si>
  <si>
    <t>SAINT KITTS AND NEVIS</t>
  </si>
  <si>
    <t>TLPC</t>
  </si>
  <si>
    <t>SAINT LUCIA SAINT LUCIA</t>
  </si>
  <si>
    <t>SAINT LUCIA  SAINT LUCIA</t>
  </si>
  <si>
    <t>TLPL</t>
  </si>
  <si>
    <t>HERWANORRA SAINT LUCIA</t>
  </si>
  <si>
    <t>HERWANORRA  SAINT LUCIA</t>
  </si>
  <si>
    <t>TNCA</t>
  </si>
  <si>
    <t xml:space="preserve">ORANJESTAD </t>
  </si>
  <si>
    <t>TNCB</t>
  </si>
  <si>
    <t>FLAMINGO NETHERLANDS ANTILLES</t>
  </si>
  <si>
    <t>FLAMINGO  NETHERLANDS ANTILLES</t>
  </si>
  <si>
    <t>TNCC</t>
  </si>
  <si>
    <t>WILLEMSTAD</t>
  </si>
  <si>
    <t>TNCM</t>
  </si>
  <si>
    <t>PHILIPSBURG </t>
  </si>
  <si>
    <t>TQPF</t>
  </si>
  <si>
    <t>WALLBLAKE  ANGUILLA </t>
  </si>
  <si>
    <t>TTPP</t>
  </si>
  <si>
    <t>PIARCO TRINIDAD.  TRINIDAD Y TOBAGO</t>
  </si>
  <si>
    <t>PIARCO  TRINIDAD.   TRINIDAD Y TOBAGO</t>
  </si>
  <si>
    <t>TXKF</t>
  </si>
  <si>
    <t>BERMUDA</t>
  </si>
  <si>
    <t>UUWW</t>
  </si>
  <si>
    <t>MOSCOW  RUSSIAN FEDERATION</t>
  </si>
  <si>
    <t>MOSCOW   RUSSIAN FEDERATION</t>
  </si>
  <si>
    <t>Witch's Rock </t>
  </si>
  <si>
    <t>YEG</t>
  </si>
  <si>
    <t>EDMONTON</t>
  </si>
  <si>
    <t>YUL</t>
  </si>
  <si>
    <t>DORVAL</t>
  </si>
  <si>
    <t>YVR</t>
  </si>
  <si>
    <t>VANCOUVER</t>
  </si>
  <si>
    <t>YYT</t>
  </si>
  <si>
    <t>YYZ</t>
  </si>
  <si>
    <t>TORONTO</t>
  </si>
  <si>
    <t>ZRH</t>
  </si>
  <si>
    <t>KLOTEN (Zúrich)</t>
  </si>
  <si>
    <t>MATRÍ</t>
  </si>
  <si>
    <t>PROPIETARIO</t>
  </si>
  <si>
    <t>OPERADOR</t>
  </si>
  <si>
    <t>ACLARACIÓN</t>
  </si>
  <si>
    <t>NATRURALEZA DEL SERVICIO</t>
  </si>
  <si>
    <t>MARCA Y MODELO</t>
  </si>
  <si>
    <t>Desig OACI  ( TIPO DE AERONAVE )</t>
  </si>
  <si>
    <t xml:space="preserve">PESO </t>
  </si>
  <si>
    <t xml:space="preserve">TIPO </t>
  </si>
  <si>
    <t>Desig OACI</t>
  </si>
  <si>
    <t>MATRICULA</t>
  </si>
  <si>
    <t>SERIE</t>
  </si>
  <si>
    <t>AÑO</t>
  </si>
  <si>
    <t>SERVICIO</t>
  </si>
  <si>
    <t>HASTA</t>
  </si>
  <si>
    <t>TOMO</t>
  </si>
  <si>
    <t>SECUENCIA</t>
  </si>
  <si>
    <t>ASIENTO</t>
  </si>
  <si>
    <t>INSCRIP.INICIAL</t>
  </si>
  <si>
    <t>INSCRIP.ACTUAL</t>
  </si>
  <si>
    <t>CEDULA</t>
  </si>
  <si>
    <t>TIAAB</t>
  </si>
  <si>
    <t>COMPAÑIA AEROTICA LTDA</t>
  </si>
  <si>
    <t>ESCUELA DE AVIACIÓN</t>
  </si>
  <si>
    <t>PA-18-A-150</t>
  </si>
  <si>
    <t>PA18</t>
  </si>
  <si>
    <t>AERONAVE</t>
  </si>
  <si>
    <t>Aeronave</t>
  </si>
  <si>
    <t>TI-AAB</t>
  </si>
  <si>
    <t>18-6743</t>
  </si>
  <si>
    <t>PRIVADO</t>
  </si>
  <si>
    <t>N/A</t>
  </si>
  <si>
    <t>3-101-6798</t>
  </si>
  <si>
    <t>TIAAD</t>
  </si>
  <si>
    <t>P.A DIECIOCHO S.A</t>
  </si>
  <si>
    <t>AVIACIÓN EN GENERAL</t>
  </si>
  <si>
    <t>Piper PA-18-150</t>
  </si>
  <si>
    <t>TI-AAD</t>
  </si>
  <si>
    <t>18-8790</t>
  </si>
  <si>
    <t>3-101-029466</t>
  </si>
  <si>
    <t>TIAAF</t>
  </si>
  <si>
    <t>HORACIO NOGUERA SEQUEIRA</t>
  </si>
  <si>
    <t>Cessna 172-H</t>
  </si>
  <si>
    <t>C172</t>
  </si>
  <si>
    <t>TI-AAF</t>
  </si>
  <si>
    <t>172-55200</t>
  </si>
  <si>
    <t>2-235-750</t>
  </si>
  <si>
    <t>TIAAG</t>
  </si>
  <si>
    <t>SUNSHINE AIRLINES CENTRAL AMERICA S. A.</t>
  </si>
  <si>
    <t>Cessna 182-P</t>
  </si>
  <si>
    <t>C182</t>
  </si>
  <si>
    <t>TI-AAG</t>
  </si>
  <si>
    <t>182-62484</t>
  </si>
  <si>
    <t>3-101-091428</t>
  </si>
  <si>
    <t>TIAAJ</t>
  </si>
  <si>
    <t>AEROVÍAS SAN CARLOS LTDA</t>
  </si>
  <si>
    <t>Cessna 180-H</t>
  </si>
  <si>
    <t>C180</t>
  </si>
  <si>
    <t>TI-AAJ</t>
  </si>
  <si>
    <t>180-52126</t>
  </si>
  <si>
    <t>3-102-07806</t>
  </si>
  <si>
    <t>TIAAM</t>
  </si>
  <si>
    <t>MANUFACTURERA CENTROAMERICANA DE CALZADO S.A.</t>
  </si>
  <si>
    <t>Beech Baron 95-C-55</t>
  </si>
  <si>
    <t>BE55</t>
  </si>
  <si>
    <t>TI-AAM</t>
  </si>
  <si>
    <t>TE-359</t>
  </si>
  <si>
    <t>3-101-053884</t>
  </si>
  <si>
    <t>TIABA</t>
  </si>
  <si>
    <t>AVIONES TAXI AÉREO S.A.</t>
  </si>
  <si>
    <t>Piper PA-23-250</t>
  </si>
  <si>
    <t>PA23</t>
  </si>
  <si>
    <t>TI-ABA</t>
  </si>
  <si>
    <t>27-4229</t>
  </si>
  <si>
    <t>3-101-16755</t>
  </si>
  <si>
    <t>TIABB</t>
  </si>
  <si>
    <t>AVÍCOLA PEÑAS BLANCAS S.A.</t>
  </si>
  <si>
    <t>Piper PA-28-140</t>
  </si>
  <si>
    <t>PA28</t>
  </si>
  <si>
    <t>TI-ABB</t>
  </si>
  <si>
    <t>28-7425186</t>
  </si>
  <si>
    <t>3-101-026119</t>
  </si>
  <si>
    <t>TIABE</t>
  </si>
  <si>
    <t>MANLIN S.A</t>
  </si>
  <si>
    <t>TI-ABE</t>
  </si>
  <si>
    <t>182-61992</t>
  </si>
  <si>
    <t>3-101-068537</t>
  </si>
  <si>
    <t>TIABF</t>
  </si>
  <si>
    <t>ACADEMIA DE ENSEÑANZA AERONÁUTICA S.A.</t>
  </si>
  <si>
    <t>TI-ABF</t>
  </si>
  <si>
    <t>28-7125300</t>
  </si>
  <si>
    <t>3-101-14774</t>
  </si>
  <si>
    <t>TIABH</t>
  </si>
  <si>
    <t>EMILIO MONTURIOL MUÑOZ</t>
  </si>
  <si>
    <t>Cessna 180-D</t>
  </si>
  <si>
    <t>TI-ABH</t>
  </si>
  <si>
    <t>180-51013</t>
  </si>
  <si>
    <t>1-303-502</t>
  </si>
  <si>
    <t>TIABM</t>
  </si>
  <si>
    <t>EDGAR ARTURO LIZANO JIMENEZ</t>
  </si>
  <si>
    <t>Cessna 180</t>
  </si>
  <si>
    <t>TI-ABM</t>
  </si>
  <si>
    <t>3-101-34374</t>
  </si>
  <si>
    <t>TIABN</t>
  </si>
  <si>
    <t>AEROVÍAS ISLAS DEL COCO</t>
  </si>
  <si>
    <t>Cessna 180-G</t>
  </si>
  <si>
    <t>TI-ABN</t>
  </si>
  <si>
    <t>180-51435</t>
  </si>
  <si>
    <t>3-101-73567</t>
  </si>
  <si>
    <t>TIABO</t>
  </si>
  <si>
    <t>FRAVANCO S.A.</t>
  </si>
  <si>
    <t>Snow 600 S-2-C</t>
  </si>
  <si>
    <t>A660</t>
  </si>
  <si>
    <t>TI-ABO</t>
  </si>
  <si>
    <t>600-1287C</t>
  </si>
  <si>
    <t>SIN</t>
  </si>
  <si>
    <t>3-101-016953</t>
  </si>
  <si>
    <t>TIABP</t>
  </si>
  <si>
    <t>TI-ABP</t>
  </si>
  <si>
    <t>600-1305C</t>
  </si>
  <si>
    <t>TIABQ</t>
  </si>
  <si>
    <t>xxxxx</t>
  </si>
  <si>
    <t xml:space="preserve">SHEBOB S.A. CANCELADA </t>
  </si>
  <si>
    <t>TI-ABQ</t>
  </si>
  <si>
    <t>180-31169</t>
  </si>
  <si>
    <t>CANCELADA</t>
  </si>
  <si>
    <t>3-101-152131</t>
  </si>
  <si>
    <t>TIABR</t>
  </si>
  <si>
    <t>SERVICIO NACIONAL DE HELICÓPTEROS LTDA</t>
  </si>
  <si>
    <t>Cessna A-188-A</t>
  </si>
  <si>
    <t>C188</t>
  </si>
  <si>
    <t>TI-ABR</t>
  </si>
  <si>
    <t>188-00576</t>
  </si>
  <si>
    <t>3-102-8398</t>
  </si>
  <si>
    <t>TIABT</t>
  </si>
  <si>
    <t>SERVICIO NACIONAL HELICÓPTEROS LTDA  PENDIENTE FIRMA</t>
  </si>
  <si>
    <t>Snow  600-S2-D</t>
  </si>
  <si>
    <t>TI-ABT</t>
  </si>
  <si>
    <t>600-1369D</t>
  </si>
  <si>
    <t>TIABZ</t>
  </si>
  <si>
    <t>SEGURA ROMÁN S.A.</t>
  </si>
  <si>
    <t>TI-ABZ</t>
  </si>
  <si>
    <t>3-101-028154</t>
  </si>
  <si>
    <t>TIACS</t>
  </si>
  <si>
    <t>Piper PA-25-235</t>
  </si>
  <si>
    <t>PA25</t>
  </si>
  <si>
    <t>TI-ACS</t>
  </si>
  <si>
    <t>25-2829</t>
  </si>
  <si>
    <t>TIACV</t>
  </si>
  <si>
    <t>VUELOS ECOLÓGICOS S.A.</t>
  </si>
  <si>
    <t>Piper P-28-235</t>
  </si>
  <si>
    <t>TI-ACV</t>
  </si>
  <si>
    <t>3-101-153190</t>
  </si>
  <si>
    <t>TIACX</t>
  </si>
  <si>
    <t>TI-ACX</t>
  </si>
  <si>
    <t>188-00771</t>
  </si>
  <si>
    <t>TIACY</t>
  </si>
  <si>
    <t>TI-ACY</t>
  </si>
  <si>
    <t>188-00776</t>
  </si>
  <si>
    <t>TIACZ</t>
  </si>
  <si>
    <t>TI-ACZ</t>
  </si>
  <si>
    <t>188-00953</t>
  </si>
  <si>
    <t>FUMIGACIÓN</t>
  </si>
  <si>
    <t>TIADA</t>
  </si>
  <si>
    <t>TIADA S A</t>
  </si>
  <si>
    <t>Cessna 182</t>
  </si>
  <si>
    <t>TI-ADA</t>
  </si>
  <si>
    <t>182-63471</t>
  </si>
  <si>
    <t>3-101-100721</t>
  </si>
  <si>
    <t>TIADB</t>
  </si>
  <si>
    <t>TI-ADB</t>
  </si>
  <si>
    <t>188-00990</t>
  </si>
  <si>
    <t>TIADC</t>
  </si>
  <si>
    <t>TI-ADC</t>
  </si>
  <si>
    <t>188-00800</t>
  </si>
  <si>
    <t>TIADD</t>
  </si>
  <si>
    <t>TI-ADD</t>
  </si>
  <si>
    <t>188-00734</t>
  </si>
  <si>
    <t>TIADF</t>
  </si>
  <si>
    <t>TI-ADF</t>
  </si>
  <si>
    <t>188-01276</t>
  </si>
  <si>
    <t>TIADK</t>
  </si>
  <si>
    <t>TAXI AÉREO CENTROAMERICANO S.A.</t>
  </si>
  <si>
    <t>TI-ADK</t>
  </si>
  <si>
    <t>PROPIO</t>
  </si>
  <si>
    <t>3-101-016183</t>
  </si>
  <si>
    <t>TIADL</t>
  </si>
  <si>
    <t>Thrush S-2-R</t>
  </si>
  <si>
    <t>TI-ADL</t>
  </si>
  <si>
    <t>2061R</t>
  </si>
  <si>
    <t>TIADM</t>
  </si>
  <si>
    <t xml:space="preserve">Thrush S-2-R       </t>
  </si>
  <si>
    <t>TI-ADM</t>
  </si>
  <si>
    <t>2011-R</t>
  </si>
  <si>
    <t>TIADT</t>
  </si>
  <si>
    <t>Piper PA-31</t>
  </si>
  <si>
    <t>PA31</t>
  </si>
  <si>
    <t>TI-ADT</t>
  </si>
  <si>
    <t>31-403</t>
  </si>
  <si>
    <t>TIADV</t>
  </si>
  <si>
    <t>AERONAVES DE AMERICA S.A.</t>
  </si>
  <si>
    <t>Cessna C-182-N</t>
  </si>
  <si>
    <t>TI-ADV</t>
  </si>
  <si>
    <t>182-60143</t>
  </si>
  <si>
    <t>3-101-16111</t>
  </si>
  <si>
    <t>TIADX</t>
  </si>
  <si>
    <t xml:space="preserve">Cessna A-188-B    </t>
  </si>
  <si>
    <t>TI-ADX</t>
  </si>
  <si>
    <t>188-01591</t>
  </si>
  <si>
    <t>TIAEC</t>
  </si>
  <si>
    <t>TI-AEC</t>
  </si>
  <si>
    <t>28-7425252</t>
  </si>
  <si>
    <t>TIAEF</t>
  </si>
  <si>
    <t>XINIA GUEVARA CONTRERAS</t>
  </si>
  <si>
    <t>TI-AEF</t>
  </si>
  <si>
    <t>5-097-751</t>
  </si>
  <si>
    <t>TIAEI</t>
  </si>
  <si>
    <t>ALROVI S.A</t>
  </si>
  <si>
    <t>Piper PA-28R-200</t>
  </si>
  <si>
    <t>TI-AEI</t>
  </si>
  <si>
    <t>28R-7335014</t>
  </si>
  <si>
    <t>3-101-012392</t>
  </si>
  <si>
    <t>TIAEJ</t>
  </si>
  <si>
    <t>AUTO LACÓN S.A.</t>
  </si>
  <si>
    <t>Cessna R-206-D</t>
  </si>
  <si>
    <t>C206</t>
  </si>
  <si>
    <t>TI-AEJ</t>
  </si>
  <si>
    <t>P-206-0541</t>
  </si>
  <si>
    <t>3-101-035332</t>
  </si>
  <si>
    <t>TIAEL</t>
  </si>
  <si>
    <t>AEROFUMIGADORA DEL PACIFICO SUR LTDA.</t>
  </si>
  <si>
    <t>TI-AEL</t>
  </si>
  <si>
    <t>25-4406</t>
  </si>
  <si>
    <t>3-102-16626</t>
  </si>
  <si>
    <t>TIAEQ</t>
  </si>
  <si>
    <t xml:space="preserve">INSTITUTO NACIONAL DE SEGUROS </t>
  </si>
  <si>
    <t>Stearman A-75-NI</t>
  </si>
  <si>
    <t>ST75</t>
  </si>
  <si>
    <t>TI-AEQ</t>
  </si>
  <si>
    <t>75-1144</t>
  </si>
  <si>
    <t>TIAER</t>
  </si>
  <si>
    <t>HELISTAR S.A.</t>
  </si>
  <si>
    <t>Cessna A-188-B</t>
  </si>
  <si>
    <t>TI-AER</t>
  </si>
  <si>
    <t>188-01543</t>
  </si>
  <si>
    <t>TIAEY</t>
  </si>
  <si>
    <t>DÓNALD E. CHILCOT C.</t>
  </si>
  <si>
    <t>Cessna 172G</t>
  </si>
  <si>
    <t>TI-AEY</t>
  </si>
  <si>
    <t>172-54270</t>
  </si>
  <si>
    <t>PASSPORT USA Z-2825278</t>
  </si>
  <si>
    <t>TIAFG</t>
  </si>
  <si>
    <t>AURELIO AMADOR SÁNCHEZ</t>
  </si>
  <si>
    <t>TI-AFG</t>
  </si>
  <si>
    <t>3-037-449</t>
  </si>
  <si>
    <t>TIAFK</t>
  </si>
  <si>
    <t>TI-AFK</t>
  </si>
  <si>
    <t>TIAFQ</t>
  </si>
  <si>
    <t>AENSA ACADEMIA DE ENSEÑANZA AERONÁUTICA S.A</t>
  </si>
  <si>
    <t>Piper PA-28-180</t>
  </si>
  <si>
    <t>TI-AFQ</t>
  </si>
  <si>
    <t>ESCUELA        AENSA</t>
  </si>
  <si>
    <t>TIAFT</t>
  </si>
  <si>
    <t>TI-AFT</t>
  </si>
  <si>
    <t>27-7405443</t>
  </si>
  <si>
    <t xml:space="preserve"> 3-101-016183</t>
  </si>
  <si>
    <t>TIAFZ</t>
  </si>
  <si>
    <t>INSTITUTO AERONÁUTICO CENTROAMERICANO S.A.</t>
  </si>
  <si>
    <t>Cessna 172 C</t>
  </si>
  <si>
    <t>TI-AFZ</t>
  </si>
  <si>
    <t>172-49195</t>
  </si>
  <si>
    <t>3-101-009440</t>
  </si>
  <si>
    <t>TIAGD</t>
  </si>
  <si>
    <t>ALFONSO SALAZAR AYALES</t>
  </si>
  <si>
    <t>Cessna C-180-H</t>
  </si>
  <si>
    <t>TI-AGD</t>
  </si>
  <si>
    <t>180-51476</t>
  </si>
  <si>
    <t>5-161-875</t>
  </si>
  <si>
    <t>TIAGE</t>
  </si>
  <si>
    <t>CORIOLIS OESTE S.A.</t>
  </si>
  <si>
    <t>Cessna C-182-J</t>
  </si>
  <si>
    <t>TI-AGE</t>
  </si>
  <si>
    <t>182-57232</t>
  </si>
  <si>
    <t>3-101-059441</t>
  </si>
  <si>
    <t>TIAGM</t>
  </si>
  <si>
    <t xml:space="preserve">AEROTRANSPORTES ARRO S.A.  </t>
  </si>
  <si>
    <t>Cessna U-206-F</t>
  </si>
  <si>
    <t>TI-AGM</t>
  </si>
  <si>
    <t>U-20602734</t>
  </si>
  <si>
    <t>3-101-133716</t>
  </si>
  <si>
    <t>TIAGO</t>
  </si>
  <si>
    <t>CARMON AIR  Y ESCUELA ECDEA</t>
  </si>
  <si>
    <t>Cessna C-177-B</t>
  </si>
  <si>
    <t>C177</t>
  </si>
  <si>
    <t>TI-AGO</t>
  </si>
  <si>
    <t>177-01645</t>
  </si>
  <si>
    <t>TRANSPORTE CARMON AIR Y ESCUELA ECDEA</t>
  </si>
  <si>
    <t>3-101-164454</t>
  </si>
  <si>
    <t>TIAGP</t>
  </si>
  <si>
    <t>SERVICIOS AÉREOS ESPECIALES TOMAS ACEVEDO S.A.</t>
  </si>
  <si>
    <t>TI-AGP</t>
  </si>
  <si>
    <t>U-206-01915</t>
  </si>
  <si>
    <t>3-101-036716</t>
  </si>
  <si>
    <t>TIAGQ</t>
  </si>
  <si>
    <t>MARLENE SALAZAR CORRALES</t>
  </si>
  <si>
    <t>Aeronca Champion 7-EC</t>
  </si>
  <si>
    <t>CH7A</t>
  </si>
  <si>
    <t>TI-AGQ</t>
  </si>
  <si>
    <t>7EC-379</t>
  </si>
  <si>
    <t>1-526-124</t>
  </si>
  <si>
    <t>TIAGR</t>
  </si>
  <si>
    <t>3-101-688877  S.A</t>
  </si>
  <si>
    <t>TI-AGR</t>
  </si>
  <si>
    <t>28-7305482</t>
  </si>
  <si>
    <t>TlAGT</t>
  </si>
  <si>
    <t>INVERSIONES LUTZ S.A.</t>
  </si>
  <si>
    <t>Call Air A-9</t>
  </si>
  <si>
    <t/>
  </si>
  <si>
    <t>Tl-AGT</t>
  </si>
  <si>
    <t>3-101-008945</t>
  </si>
  <si>
    <t>TIAGV</t>
  </si>
  <si>
    <t>Piper PA-28-151</t>
  </si>
  <si>
    <t>TI-AGV</t>
  </si>
  <si>
    <t>28-7515344</t>
  </si>
  <si>
    <t>ESCUELA           IACA</t>
  </si>
  <si>
    <t>TIAGX</t>
  </si>
  <si>
    <t>TI-AGX</t>
  </si>
  <si>
    <t>28-26525</t>
  </si>
  <si>
    <t>ESCUELA</t>
  </si>
  <si>
    <t>TIAGY</t>
  </si>
  <si>
    <t>JOSÉ LUIS PANIAGUA BADILLA</t>
  </si>
  <si>
    <t>Piper PA-28-235</t>
  </si>
  <si>
    <t>TI-AGY</t>
  </si>
  <si>
    <t>28-10816</t>
  </si>
  <si>
    <t>1-243-739</t>
  </si>
  <si>
    <t>TIAHF</t>
  </si>
  <si>
    <t>INVERSIONES NUBE BLANCA S.A.</t>
  </si>
  <si>
    <t>Cessna 182-H</t>
  </si>
  <si>
    <t>TI-AHF</t>
  </si>
  <si>
    <t>182-56213</t>
  </si>
  <si>
    <t>3-101-12626</t>
  </si>
  <si>
    <t>TIAHK</t>
  </si>
  <si>
    <t>AEROTRANSPORTES DE OCCIDENTE S.A.</t>
  </si>
  <si>
    <t>Cessna C-170-A</t>
  </si>
  <si>
    <t>C170</t>
  </si>
  <si>
    <t>TI-AHK</t>
  </si>
  <si>
    <t>3-101-3022</t>
  </si>
  <si>
    <t>TIAHL</t>
  </si>
  <si>
    <t>WOOR CONNECTIONS SERVICES S.A.</t>
  </si>
  <si>
    <t>Cessna C-182-A</t>
  </si>
  <si>
    <t>TI-AHL</t>
  </si>
  <si>
    <t>TIAHN</t>
  </si>
  <si>
    <t>FARMAL LTDA.</t>
  </si>
  <si>
    <t>TI-AHN</t>
  </si>
  <si>
    <t>28-11017</t>
  </si>
  <si>
    <t>3-102-006344</t>
  </si>
  <si>
    <t>TIAHQ</t>
  </si>
  <si>
    <t xml:space="preserve">HOTEL QUEBEC S.A </t>
  </si>
  <si>
    <t>Piper 28-180</t>
  </si>
  <si>
    <t>TI-AHQ</t>
  </si>
  <si>
    <t>28-5477</t>
  </si>
  <si>
    <t>TIAHR</t>
  </si>
  <si>
    <t>PELICANO S.A.</t>
  </si>
  <si>
    <t>Cessna C-180-B</t>
  </si>
  <si>
    <t>TI-AHR</t>
  </si>
  <si>
    <t>3-101-025670</t>
  </si>
  <si>
    <t>TIAHT</t>
  </si>
  <si>
    <t>Piper PA-25-260</t>
  </si>
  <si>
    <t>TI-AHT</t>
  </si>
  <si>
    <t>25-7556218</t>
  </si>
  <si>
    <t>TIAHU</t>
  </si>
  <si>
    <t>GRUPO DADS  S.A</t>
  </si>
  <si>
    <t>Piper PA-34-200T</t>
  </si>
  <si>
    <t>PA34</t>
  </si>
  <si>
    <t>TI-AHU</t>
  </si>
  <si>
    <t>34-7570273</t>
  </si>
  <si>
    <t>TIAHW</t>
  </si>
  <si>
    <t>COMPAÑÍA TI-AHW S.A.</t>
  </si>
  <si>
    <t>TI-AHW</t>
  </si>
  <si>
    <t>U-206-01812</t>
  </si>
  <si>
    <t>3-101-153318</t>
  </si>
  <si>
    <t>TIAHX</t>
  </si>
  <si>
    <t>JOSE ANTONIO VARGAS VALVERDE</t>
  </si>
  <si>
    <t>Luscombe 8-F</t>
  </si>
  <si>
    <t>L8</t>
  </si>
  <si>
    <t>TI-AHX</t>
  </si>
  <si>
    <t>1-417-373</t>
  </si>
  <si>
    <t>TIAHY</t>
  </si>
  <si>
    <t>AVIACIÓN AGRÍCOLA S.A.</t>
  </si>
  <si>
    <t>TI-AHY</t>
  </si>
  <si>
    <t>U-206-02080</t>
  </si>
  <si>
    <t>3-101-006561</t>
  </si>
  <si>
    <t>TIAIF</t>
  </si>
  <si>
    <t>LAGUNA DE HULE S.A.</t>
  </si>
  <si>
    <t>Cessna 182-L</t>
  </si>
  <si>
    <t>TI-AIF</t>
  </si>
  <si>
    <t>182-58665</t>
  </si>
  <si>
    <t>3-101-260183</t>
  </si>
  <si>
    <t>TIAIH</t>
  </si>
  <si>
    <t>RODRIGO VÁZQUEZ POLL</t>
  </si>
  <si>
    <t>Cessna 182-B</t>
  </si>
  <si>
    <t>TI-AIH</t>
  </si>
  <si>
    <t>51-859</t>
  </si>
  <si>
    <t>1-205-406</t>
  </si>
  <si>
    <t>TIAII</t>
  </si>
  <si>
    <t>CESPEDEZ Y BARBOZA S.A.</t>
  </si>
  <si>
    <t>Cessna 182-E</t>
  </si>
  <si>
    <t>TI-AII</t>
  </si>
  <si>
    <t>182-54094</t>
  </si>
  <si>
    <t>3-101-020261</t>
  </si>
  <si>
    <t>TIAIJ</t>
  </si>
  <si>
    <t>AMES AGROPECUARIA LTDA cancelada</t>
  </si>
  <si>
    <t>TI-AIJ</t>
  </si>
  <si>
    <t>182-54169</t>
  </si>
  <si>
    <t>3-102-012973</t>
  </si>
  <si>
    <t>TIAIK</t>
  </si>
  <si>
    <t>Grumman G-164-A</t>
  </si>
  <si>
    <t>G164</t>
  </si>
  <si>
    <t>TI-AIK</t>
  </si>
  <si>
    <t>TIAIM</t>
  </si>
  <si>
    <t>TI-AIM</t>
  </si>
  <si>
    <t>TIAIN</t>
  </si>
  <si>
    <t>TI-AIN</t>
  </si>
  <si>
    <t>TIAIS</t>
  </si>
  <si>
    <t>AEROVÍAS DEL SOL S.A.</t>
  </si>
  <si>
    <t>TI-AIS</t>
  </si>
  <si>
    <t>182-64351</t>
  </si>
  <si>
    <t>3-101-060052</t>
  </si>
  <si>
    <t>TIAIU</t>
  </si>
  <si>
    <t>CLUBES LA VIVIENDA S.A.</t>
  </si>
  <si>
    <t>TI-AIU</t>
  </si>
  <si>
    <t>28-4214</t>
  </si>
  <si>
    <t>3-101-040195</t>
  </si>
  <si>
    <t>TIAIV</t>
  </si>
  <si>
    <t>Piper PA-24-260</t>
  </si>
  <si>
    <t>PA24</t>
  </si>
  <si>
    <t>TI-AIV</t>
  </si>
  <si>
    <t>24-4562</t>
  </si>
  <si>
    <t>N/D</t>
  </si>
  <si>
    <t>TIAJA</t>
  </si>
  <si>
    <t>INDÍGENA TALAMANQUEÑA</t>
  </si>
  <si>
    <t>Cessna 172</t>
  </si>
  <si>
    <t>TI-AJA</t>
  </si>
  <si>
    <t>3-101-034374</t>
  </si>
  <si>
    <t>TIAJB</t>
  </si>
  <si>
    <t>CARLOS EDUARDO VARGAS VALVERDE</t>
  </si>
  <si>
    <t>Cessna 150-C</t>
  </si>
  <si>
    <t>C150</t>
  </si>
  <si>
    <t>TI-AJB</t>
  </si>
  <si>
    <t>150-59780</t>
  </si>
  <si>
    <t>1-497-527</t>
  </si>
  <si>
    <t>TIAJC</t>
  </si>
  <si>
    <t>PUBLICIDAD AÉREA S.A.</t>
  </si>
  <si>
    <t>TI-AJC</t>
  </si>
  <si>
    <t>182-57346</t>
  </si>
  <si>
    <t>3-101-033511</t>
  </si>
  <si>
    <t>TIAJG</t>
  </si>
  <si>
    <t>ESCUELA ECDEA S A.</t>
  </si>
  <si>
    <t>Piper PA-28-181</t>
  </si>
  <si>
    <t>TI-AJG</t>
  </si>
  <si>
    <t>28-7690192</t>
  </si>
  <si>
    <t>ESCUELA      ECDEA</t>
  </si>
  <si>
    <t>3-101-026331</t>
  </si>
  <si>
    <t>TIAJI</t>
  </si>
  <si>
    <t>GERMÁN CORDERO SALAZAR</t>
  </si>
  <si>
    <t>TI-AJI</t>
  </si>
  <si>
    <t>182-34013</t>
  </si>
  <si>
    <t>1-391-565</t>
  </si>
  <si>
    <t>TIAJK</t>
  </si>
  <si>
    <t>GONALEZ  Y AGÜERO LTDA.</t>
  </si>
  <si>
    <t>TI-AJK</t>
  </si>
  <si>
    <t>28-11376</t>
  </si>
  <si>
    <t>3-102-62526</t>
  </si>
  <si>
    <t>TIAJN</t>
  </si>
  <si>
    <t>ALVARO GONZALES ALVARADO</t>
  </si>
  <si>
    <t>Maule Ma-210-C</t>
  </si>
  <si>
    <t>M7</t>
  </si>
  <si>
    <t>TI-AJN</t>
  </si>
  <si>
    <t>1031-C</t>
  </si>
  <si>
    <t>1-266-181</t>
  </si>
  <si>
    <t>TIAJQ</t>
  </si>
  <si>
    <t>AVIONES ARAYA S.A.</t>
  </si>
  <si>
    <t>Piper PA-12-115</t>
  </si>
  <si>
    <t>PA12</t>
  </si>
  <si>
    <t>TI-AJQ</t>
  </si>
  <si>
    <t>12-1196</t>
  </si>
  <si>
    <t>3-101-024370</t>
  </si>
  <si>
    <t>TIAJT</t>
  </si>
  <si>
    <t>TI-AJT</t>
  </si>
  <si>
    <t>2217-R</t>
  </si>
  <si>
    <t>TIAJU</t>
  </si>
  <si>
    <t>TI-AJU</t>
  </si>
  <si>
    <t>188-0383</t>
  </si>
  <si>
    <t>28-4-|0</t>
  </si>
  <si>
    <t>TIAJV</t>
  </si>
  <si>
    <t>Grumman G-164-B</t>
  </si>
  <si>
    <t>TI-AJV</t>
  </si>
  <si>
    <t>34-B</t>
  </si>
  <si>
    <t>TIAJW</t>
  </si>
  <si>
    <t>TI-AJW</t>
  </si>
  <si>
    <t>188-02257</t>
  </si>
  <si>
    <t>TIAJZ</t>
  </si>
  <si>
    <t>PILOTOS AGRÍCOLAS CENTROAMERICANOS.</t>
  </si>
  <si>
    <t>Hiller UH-12-C</t>
  </si>
  <si>
    <t>UH12</t>
  </si>
  <si>
    <t>HELICÓPTERO</t>
  </si>
  <si>
    <t>Helicoptero</t>
  </si>
  <si>
    <t>TI-AJZ</t>
  </si>
  <si>
    <t>TIAKB</t>
  </si>
  <si>
    <t>PUWI LIMITADA.</t>
  </si>
  <si>
    <t>TI-AKB</t>
  </si>
  <si>
    <t>U-206-03300</t>
  </si>
  <si>
    <t> 113722</t>
  </si>
  <si>
    <t>TIAKF</t>
  </si>
  <si>
    <t>TI-AKF</t>
  </si>
  <si>
    <t xml:space="preserve">FUMIGACIÓN HELISTAR </t>
  </si>
  <si>
    <t>TIAKG</t>
  </si>
  <si>
    <t>TI-AKG</t>
  </si>
  <si>
    <t>188-02642T</t>
  </si>
  <si>
    <t>TIAKM</t>
  </si>
  <si>
    <t>TURRIATLANTICA E.I.R.L</t>
  </si>
  <si>
    <t>Cessna U-206-G</t>
  </si>
  <si>
    <t>TI-AKM</t>
  </si>
  <si>
    <t>U-206-03603</t>
  </si>
  <si>
    <t>3-105-32808</t>
  </si>
  <si>
    <t>TIAKN</t>
  </si>
  <si>
    <t>ÍTALO ARATA ASSERETO</t>
  </si>
  <si>
    <t>Cessna 182Q</t>
  </si>
  <si>
    <t>TI-AKN</t>
  </si>
  <si>
    <t>182-65301</t>
  </si>
  <si>
    <t>C. RES. 103-74690-1235</t>
  </si>
  <si>
    <t>TIAKP</t>
  </si>
  <si>
    <t>AERO MERCADEO  S.A</t>
  </si>
  <si>
    <t>TI-AKP</t>
  </si>
  <si>
    <t>25-7656075</t>
  </si>
  <si>
    <t>TRABAJOS AÉREOS AEROMERCADEO</t>
  </si>
  <si>
    <t>TIAKQ</t>
  </si>
  <si>
    <t>TI-AKQ</t>
  </si>
  <si>
    <t>28-7790305</t>
  </si>
  <si>
    <t>3-101-26331</t>
  </si>
  <si>
    <t>TIAKU</t>
  </si>
  <si>
    <t>Cessna R-172-2386</t>
  </si>
  <si>
    <t>TI-AKU</t>
  </si>
  <si>
    <t>R-172-K</t>
  </si>
  <si>
    <t>3-102-9655</t>
  </si>
  <si>
    <t>TIAKV</t>
  </si>
  <si>
    <t>Cessna C-182-Q</t>
  </si>
  <si>
    <t>TI-AKV</t>
  </si>
  <si>
    <t>182-65923</t>
  </si>
  <si>
    <t>3-101-18813</t>
  </si>
  <si>
    <t>TIAKY</t>
  </si>
  <si>
    <t>TI-AKY</t>
  </si>
  <si>
    <t>188-03019T</t>
  </si>
  <si>
    <t>TIAKZ</t>
  </si>
  <si>
    <t>TI-AKZ</t>
  </si>
  <si>
    <t>188-03020T</t>
  </si>
  <si>
    <t>TIALC</t>
  </si>
  <si>
    <t xml:space="preserve">Piper PA-23-250 </t>
  </si>
  <si>
    <t>TI-ALC</t>
  </si>
  <si>
    <t>2-7754039</t>
  </si>
  <si>
    <t>3-101-137392</t>
  </si>
  <si>
    <t>TIALD</t>
  </si>
  <si>
    <t>Piper PA-31-325</t>
  </si>
  <si>
    <t>TI-ALD</t>
  </si>
  <si>
    <t>31-7712080</t>
  </si>
  <si>
    <t>3-101-126319</t>
  </si>
  <si>
    <t>TIALF</t>
  </si>
  <si>
    <t>TI-ALF</t>
  </si>
  <si>
    <t>28-7790490</t>
  </si>
  <si>
    <t>3-101-59665</t>
  </si>
  <si>
    <t>TIALH</t>
  </si>
  <si>
    <t>TI-ALH</t>
  </si>
  <si>
    <t>34-7770353</t>
  </si>
  <si>
    <t>TRANSPORTE CARMON AIR ESCUELA ECDEA</t>
  </si>
  <si>
    <t>TIALI</t>
  </si>
  <si>
    <t>TI-ALI</t>
  </si>
  <si>
    <t>249-B</t>
  </si>
  <si>
    <t>FUMIGACIÓN AVIACIÓN AGRÍCOLA</t>
  </si>
  <si>
    <t>PROPIA</t>
  </si>
  <si>
    <t>TIALJ</t>
  </si>
  <si>
    <t>AEROCOMERCIAL S.A.</t>
  </si>
  <si>
    <t>TI-ALJ</t>
  </si>
  <si>
    <t>34-7770386</t>
  </si>
  <si>
    <t>3-101-041538</t>
  </si>
  <si>
    <t>TIALL</t>
  </si>
  <si>
    <t>REPRESENTAC DEPORTIVAS INTERNACIONALES (REDINSA) S.A.</t>
  </si>
  <si>
    <t>Cessna C-172</t>
  </si>
  <si>
    <t>TI-ALL</t>
  </si>
  <si>
    <t>3-101-065603</t>
  </si>
  <si>
    <t>TIALM</t>
  </si>
  <si>
    <t>AERONIETO S.A.</t>
  </si>
  <si>
    <t>Cessna R-172-K</t>
  </si>
  <si>
    <t>TI-ALM</t>
  </si>
  <si>
    <t>R-172-2791</t>
  </si>
  <si>
    <t>3-101-015230</t>
  </si>
  <si>
    <t>TIALO</t>
  </si>
  <si>
    <t>ALTAMIRA S.A.</t>
  </si>
  <si>
    <t>TI-ALO</t>
  </si>
  <si>
    <t>U-206-04142</t>
  </si>
  <si>
    <t>3-101-002451</t>
  </si>
  <si>
    <t>TIALQ</t>
  </si>
  <si>
    <t>SKY BLUE AIRLINES S.A. CANCELADA  26-1-2016</t>
  </si>
  <si>
    <t>Grumman AA-5-B</t>
  </si>
  <si>
    <t>AA5</t>
  </si>
  <si>
    <t>TI-ALQ</t>
  </si>
  <si>
    <t>AA5B-0571</t>
  </si>
  <si>
    <t>COMERCIAL</t>
  </si>
  <si>
    <t>DESINSCRITO 2016-52966.</t>
  </si>
  <si>
    <t>3-101-642760</t>
  </si>
  <si>
    <t>TIALT</t>
  </si>
  <si>
    <t>AVIALTA LTDA.</t>
  </si>
  <si>
    <t>Cessna C-182-P</t>
  </si>
  <si>
    <t>TI-ALT</t>
  </si>
  <si>
    <t>182-63514</t>
  </si>
  <si>
    <t>3-102-013467</t>
  </si>
  <si>
    <t>TIALZ</t>
  </si>
  <si>
    <t>Grumman AA-5-A</t>
  </si>
  <si>
    <t>TI-ALZ</t>
  </si>
  <si>
    <t>AA5A0495</t>
  </si>
  <si>
    <t>3-101-118784</t>
  </si>
  <si>
    <t>TIAMA</t>
  </si>
  <si>
    <t>SOCIEDAD AGRÍCOLA Y GANADERA DE C.R. LTDA</t>
  </si>
  <si>
    <t>Cessna C-210-M</t>
  </si>
  <si>
    <t>C210</t>
  </si>
  <si>
    <t>TI-AMA</t>
  </si>
  <si>
    <t>210-62507</t>
  </si>
  <si>
    <t>3-102-013221</t>
  </si>
  <si>
    <t>TIAMC</t>
  </si>
  <si>
    <t>AGROPECUARIA MUY LINDO MULISA S.A</t>
  </si>
  <si>
    <t>Cessna C-310-Q</t>
  </si>
  <si>
    <t>C310</t>
  </si>
  <si>
    <t>TI-AMC</t>
  </si>
  <si>
    <t>310-Q0531</t>
  </si>
  <si>
    <t>TIAME</t>
  </si>
  <si>
    <t>SERVICIOS VEHÍCULOS SERVE S.A.</t>
  </si>
  <si>
    <t>TI-AME</t>
  </si>
  <si>
    <t>AA5A-0464</t>
  </si>
  <si>
    <t>TIAMF</t>
  </si>
  <si>
    <t>EL PELÓN DE LA BAJURA S.A.</t>
  </si>
  <si>
    <t>TI-AMF</t>
  </si>
  <si>
    <t>3-101-002551</t>
  </si>
  <si>
    <t>TIAMG</t>
  </si>
  <si>
    <t xml:space="preserve">AERO AGRO S.A. </t>
  </si>
  <si>
    <t>AERO AGRO S.A. PERO ES MISMA CÉDULA JURÍDICA.</t>
  </si>
  <si>
    <t>Grumman G164-B</t>
  </si>
  <si>
    <t>TI-AMG</t>
  </si>
  <si>
    <t>561-B</t>
  </si>
  <si>
    <t>FUMIGACIÓN  AEROPAPA</t>
  </si>
  <si>
    <t>3-101-004470</t>
  </si>
  <si>
    <t>TIAMH</t>
  </si>
  <si>
    <t>AEROPAPA DE FUMIGACION  S.A.</t>
  </si>
  <si>
    <t>TI-AMH</t>
  </si>
  <si>
    <t>387-B</t>
  </si>
  <si>
    <t>TIAMJ</t>
  </si>
  <si>
    <t>COMPAÑÍA DE PROCESOS TÉCNICOS S.A.</t>
  </si>
  <si>
    <t>Grumman G-AA-IC</t>
  </si>
  <si>
    <t>TI-AMJ</t>
  </si>
  <si>
    <t>AATC-0166</t>
  </si>
  <si>
    <t>3-101-027747</t>
  </si>
  <si>
    <t>TIAML</t>
  </si>
  <si>
    <t>Cessna TU-206-G</t>
  </si>
  <si>
    <t>TI-AML</t>
  </si>
  <si>
    <t>U-20605181</t>
  </si>
  <si>
    <t>TRANSPORTE     TACSA</t>
  </si>
  <si>
    <t>TIAMM</t>
  </si>
  <si>
    <t>TI-AMM</t>
  </si>
  <si>
    <t>FUMIGACIÓN AVIACION AGRÍCOLA</t>
  </si>
  <si>
    <t> 082540</t>
  </si>
  <si>
    <t>TIAMN</t>
  </si>
  <si>
    <t>NINFA MARINA S.A.</t>
  </si>
  <si>
    <t>TI-AMN</t>
  </si>
  <si>
    <t>27-7754119</t>
  </si>
  <si>
    <t>3-101-126221</t>
  </si>
  <si>
    <t>TIAMO</t>
  </si>
  <si>
    <t>Ayres S-2-R</t>
  </si>
  <si>
    <t>TI-AMO</t>
  </si>
  <si>
    <t>2461R</t>
  </si>
  <si>
    <t>TIAMQ</t>
  </si>
  <si>
    <t>DESARROLLO AGROPECUARIO DEL PARRITA  S.A</t>
  </si>
  <si>
    <t>TI-AMQ</t>
  </si>
  <si>
    <t>188-03272T</t>
  </si>
  <si>
    <t>TIAMT</t>
  </si>
  <si>
    <t>NEFAH S.A.</t>
  </si>
  <si>
    <t>Piper PA-32-RT-300</t>
  </si>
  <si>
    <t>PA32</t>
  </si>
  <si>
    <t>TI-AMT</t>
  </si>
  <si>
    <t>32R-7885273</t>
  </si>
  <si>
    <t>3-101-013186</t>
  </si>
  <si>
    <t>TIAMX</t>
  </si>
  <si>
    <t>MAYA TI-AMX  S.A</t>
  </si>
  <si>
    <t>TI-AMX</t>
  </si>
  <si>
    <t>31-7812078</t>
  </si>
  <si>
    <t>3-101-193292</t>
  </si>
  <si>
    <t>TIAMY</t>
  </si>
  <si>
    <t>CORTES AMARILLO S.A.</t>
  </si>
  <si>
    <t>Cessna C-185-F</t>
  </si>
  <si>
    <t>C185</t>
  </si>
  <si>
    <t>TI-AMY</t>
  </si>
  <si>
    <t>185-03057</t>
  </si>
  <si>
    <t>3-101-020849</t>
  </si>
  <si>
    <t>TIAMZ</t>
  </si>
  <si>
    <t>AERO INSTRUCCION DEL NORTE  S.A</t>
  </si>
  <si>
    <t>Piper PA-28R-201</t>
  </si>
  <si>
    <t>TI-AMZ</t>
  </si>
  <si>
    <t>28R-7837301</t>
  </si>
  <si>
    <t>TIANB</t>
  </si>
  <si>
    <t>INSTITUTO DE FORMACIÓN AERONÁUTICA S.A. (IFA)</t>
  </si>
  <si>
    <t>TI-ANB</t>
  </si>
  <si>
    <t>ESCUELA             IFA</t>
  </si>
  <si>
    <t>1-0711-0514</t>
  </si>
  <si>
    <t>TIANF</t>
  </si>
  <si>
    <t>GUIDO ANTONIO SIBAJA VARGAS</t>
  </si>
  <si>
    <t>TI-ANF</t>
  </si>
  <si>
    <t>2-214-632</t>
  </si>
  <si>
    <t>TIANI</t>
  </si>
  <si>
    <t>TI-ANI</t>
  </si>
  <si>
    <t>28-7990102</t>
  </si>
  <si>
    <t>ESCUELA     ECDEA</t>
  </si>
  <si>
    <t>3-101-118551</t>
  </si>
  <si>
    <t>TIANJ</t>
  </si>
  <si>
    <t>AERO TOURS S.R.L.</t>
  </si>
  <si>
    <t>TI-ANJ</t>
  </si>
  <si>
    <t>AA5B-0882</t>
  </si>
  <si>
    <t>3-102-013459</t>
  </si>
  <si>
    <t>TIANK</t>
  </si>
  <si>
    <t>LA ROCA S A</t>
  </si>
  <si>
    <t>Cessna TR-182</t>
  </si>
  <si>
    <t>TI-ANK</t>
  </si>
  <si>
    <t>R-18200729</t>
  </si>
  <si>
    <t>3-101-017218</t>
  </si>
  <si>
    <t>TIANN</t>
  </si>
  <si>
    <t>REMAX S.A</t>
  </si>
  <si>
    <t>Cessna C-310-R</t>
  </si>
  <si>
    <t>TI-ANN</t>
  </si>
  <si>
    <t>310R-1389</t>
  </si>
  <si>
    <t>3-101-111238</t>
  </si>
  <si>
    <t>TIANR</t>
  </si>
  <si>
    <t>ESCUELA DE ACROBACIA AÉREA S.A.</t>
  </si>
  <si>
    <t>PITTS-S2-A</t>
  </si>
  <si>
    <t>PTS2</t>
  </si>
  <si>
    <t>TI-ANR</t>
  </si>
  <si>
    <t>3-101-039530</t>
  </si>
  <si>
    <t>TIANS</t>
  </si>
  <si>
    <t>CREPES DE COSTA RICA S.A.</t>
  </si>
  <si>
    <t>Cessna C-310-L</t>
  </si>
  <si>
    <t>TI-ANS</t>
  </si>
  <si>
    <t>310-L-0058</t>
  </si>
  <si>
    <t>TIANT</t>
  </si>
  <si>
    <t>ALASIA S.A.</t>
  </si>
  <si>
    <t>Cessna T-210-N</t>
  </si>
  <si>
    <t>TI-ANT</t>
  </si>
  <si>
    <t>210-63606</t>
  </si>
  <si>
    <t>3-101-018583</t>
  </si>
  <si>
    <t>TIANV</t>
  </si>
  <si>
    <t>SOCIEDAD CONSTRUCTURA GUIER Y COMPAÑIA LTDA</t>
  </si>
  <si>
    <t>Piper PA-32-RT-300T</t>
  </si>
  <si>
    <t>TI-ANV</t>
  </si>
  <si>
    <t>32R-7987113</t>
  </si>
  <si>
    <t>3-102-008486</t>
  </si>
  <si>
    <t>TIANW</t>
  </si>
  <si>
    <t>TI-ANW</t>
  </si>
  <si>
    <t>TIANX</t>
  </si>
  <si>
    <t>TI-ANX</t>
  </si>
  <si>
    <t>FUMIGACIÓN HELISTAR</t>
  </si>
  <si>
    <t>TIANY</t>
  </si>
  <si>
    <t>TI-ANY</t>
  </si>
  <si>
    <t>TIANZ</t>
  </si>
  <si>
    <t>TI-ANZ</t>
  </si>
  <si>
    <t>2521R</t>
  </si>
  <si>
    <t>3-102-008398</t>
  </si>
  <si>
    <t>TIAOB</t>
  </si>
  <si>
    <t>SMART AIR TRAVEL SOLUTIONS LTDA</t>
  </si>
  <si>
    <t>Grumman GA-7</t>
  </si>
  <si>
    <t>GA7</t>
  </si>
  <si>
    <t>TI-AOB</t>
  </si>
  <si>
    <t>NGA7-0079</t>
  </si>
  <si>
    <t>3-102-050680</t>
  </si>
  <si>
    <t>TIAOD</t>
  </si>
  <si>
    <t>AEROFUMIGACION CENTROAMERICANA S.A. CANCELADA.</t>
  </si>
  <si>
    <t>TI-AOD</t>
  </si>
  <si>
    <t>2497R</t>
  </si>
  <si>
    <t>3-101-10505</t>
  </si>
  <si>
    <t>TIAOG</t>
  </si>
  <si>
    <t>TI-AOG</t>
  </si>
  <si>
    <t>188-03457T</t>
  </si>
  <si>
    <t>TIAOH</t>
  </si>
  <si>
    <t>TI-AOH</t>
  </si>
  <si>
    <t>U-20604788</t>
  </si>
  <si>
    <t>INACTIVO</t>
  </si>
  <si>
    <t>TIAOI</t>
  </si>
  <si>
    <t>TI-AOI</t>
  </si>
  <si>
    <t>00082546 </t>
  </si>
  <si>
    <t>TIAOJ</t>
  </si>
  <si>
    <t>PRESTIGE WINGS S.A.</t>
  </si>
  <si>
    <t>Piper PA-28-236</t>
  </si>
  <si>
    <t>TI-AOJ</t>
  </si>
  <si>
    <t>28-7911295</t>
  </si>
  <si>
    <t>TRANSPORTE  PRESTIGE</t>
  </si>
  <si>
    <t>3-101-039935</t>
  </si>
  <si>
    <t>TIAOP</t>
  </si>
  <si>
    <t>TI-AOP</t>
  </si>
  <si>
    <t>34-7970241</t>
  </si>
  <si>
    <t>TRNSPORTE PRESTIGE</t>
  </si>
  <si>
    <t>3-101-141868</t>
  </si>
  <si>
    <t>TIAOT</t>
  </si>
  <si>
    <t>TI-AOT</t>
  </si>
  <si>
    <t>U-206-05343</t>
  </si>
  <si>
    <t>TIAOV</t>
  </si>
  <si>
    <t>TI-AOV</t>
  </si>
  <si>
    <t>27-7654050</t>
  </si>
  <si>
    <t>TIAOW</t>
  </si>
  <si>
    <t>TI-AOW</t>
  </si>
  <si>
    <t>34-7670124</t>
  </si>
  <si>
    <t>3-101-0793404</t>
  </si>
  <si>
    <t>TIAOX</t>
  </si>
  <si>
    <t>Cessna 310-R</t>
  </si>
  <si>
    <t>TI-AOX</t>
  </si>
  <si>
    <t>310R-1674</t>
  </si>
  <si>
    <t>TIAOY</t>
  </si>
  <si>
    <t>TI-AOY</t>
  </si>
  <si>
    <t>2559R</t>
  </si>
  <si>
    <t>TIAPD</t>
  </si>
  <si>
    <t xml:space="preserve">TAXIS TURÍSTICOS DE CR S.A. </t>
  </si>
  <si>
    <t>Cessna 206-F</t>
  </si>
  <si>
    <t>TI-APD</t>
  </si>
  <si>
    <t>U-206-02296</t>
  </si>
  <si>
    <t>3-101-014552</t>
  </si>
  <si>
    <t>TIAPG</t>
  </si>
  <si>
    <t>Ayres S-2R-T34</t>
  </si>
  <si>
    <t>TI-APG</t>
  </si>
  <si>
    <t>T-34-018</t>
  </si>
  <si>
    <t>TIAPH</t>
  </si>
  <si>
    <t>Ayres S-2-R-T34</t>
  </si>
  <si>
    <t>TI-APH</t>
  </si>
  <si>
    <t>T34-024</t>
  </si>
  <si>
    <t>TIAPI</t>
  </si>
  <si>
    <t>CARMON AIR CHARTERS S.A.</t>
  </si>
  <si>
    <t>TI-API</t>
  </si>
  <si>
    <t>34-8070269</t>
  </si>
  <si>
    <t>TRANSPORTE CARMON AIR</t>
  </si>
  <si>
    <t>3-102-162335</t>
  </si>
  <si>
    <t>TIAPK</t>
  </si>
  <si>
    <t>Maule M-5-210-C</t>
  </si>
  <si>
    <t>210C</t>
  </si>
  <si>
    <t>TI-APK</t>
  </si>
  <si>
    <t>6121-C</t>
  </si>
  <si>
    <t>TIAPN</t>
  </si>
  <si>
    <t>AEROSERVICIOS AOP S.A.</t>
  </si>
  <si>
    <t>Piper PA-28-201T</t>
  </si>
  <si>
    <t>TI-APN</t>
  </si>
  <si>
    <t>28-7921061</t>
  </si>
  <si>
    <t>3-101-14341</t>
  </si>
  <si>
    <t>TIAPP</t>
  </si>
  <si>
    <t>TI-APP</t>
  </si>
  <si>
    <t>2466-R</t>
  </si>
  <si>
    <t>TIAPQ</t>
  </si>
  <si>
    <t>TI-APQ</t>
  </si>
  <si>
    <t>N2519R</t>
  </si>
  <si>
    <t>TIAPS</t>
  </si>
  <si>
    <t>TI-APS</t>
  </si>
  <si>
    <t>188-02610T</t>
  </si>
  <si>
    <t>TIAPT</t>
  </si>
  <si>
    <t>AEROPAPA DE FUMIGACION  S.A.EN EL REGISTRO NACIONAL APARECE COMO AERO AGRO S.A. PERO ES MISMA CÉDULA JURÍDICA.</t>
  </si>
  <si>
    <t>TI-APT</t>
  </si>
  <si>
    <t>188-01660</t>
  </si>
  <si>
    <t>FUMIGACIÓN AEROPAPA</t>
  </si>
  <si>
    <t> 00082535 </t>
  </si>
  <si>
    <t>TIAPU</t>
  </si>
  <si>
    <t>TI-APU</t>
  </si>
  <si>
    <t>188-02293</t>
  </si>
  <si>
    <t>TIAPV</t>
  </si>
  <si>
    <t>ALFAPAPAVÍCTOR S.A.</t>
  </si>
  <si>
    <t>TI-APV</t>
  </si>
  <si>
    <t>27-7405333</t>
  </si>
  <si>
    <t>3-101-065786</t>
  </si>
  <si>
    <t>TIAPX</t>
  </si>
  <si>
    <t>VUELOS EJECUTIVOS S.A.</t>
  </si>
  <si>
    <t>Piper PA-31-350</t>
  </si>
  <si>
    <t>TI-APX</t>
  </si>
  <si>
    <t>31-8152107</t>
  </si>
  <si>
    <t>3-101-369508</t>
  </si>
  <si>
    <t>TIAQA</t>
  </si>
  <si>
    <t>VIAJES ESPECIALES AÉREOS S.A. (VEASA)</t>
  </si>
  <si>
    <t>TI-AQA</t>
  </si>
  <si>
    <t>U-206-05214</t>
  </si>
  <si>
    <t>3-101-010371</t>
  </si>
  <si>
    <t>TIAQC</t>
  </si>
  <si>
    <t>Cessna C-206-G</t>
  </si>
  <si>
    <t>TI-AQC</t>
  </si>
  <si>
    <t>U-206-03936</t>
  </si>
  <si>
    <t>TIAQJ</t>
  </si>
  <si>
    <t>ECOAIR S.A.</t>
  </si>
  <si>
    <t>Piper PA-32-300</t>
  </si>
  <si>
    <t>TI-AQJ</t>
  </si>
  <si>
    <t>32-40057</t>
  </si>
  <si>
    <t>3-101-125725</t>
  </si>
  <si>
    <t>TIAQK</t>
  </si>
  <si>
    <t>Ayres S2R-R1340</t>
  </si>
  <si>
    <t>TI-AQK</t>
  </si>
  <si>
    <t>R1340-010DC</t>
  </si>
  <si>
    <t>TIAQN</t>
  </si>
  <si>
    <t>TI-AQN</t>
  </si>
  <si>
    <t>2573-R</t>
  </si>
  <si>
    <t>TIAQP</t>
  </si>
  <si>
    <t>TI-AQP</t>
  </si>
  <si>
    <t>2570-R</t>
  </si>
  <si>
    <t>TIAQR</t>
  </si>
  <si>
    <t>TI-AQR</t>
  </si>
  <si>
    <t>2574-R</t>
  </si>
  <si>
    <t>TIAQT</t>
  </si>
  <si>
    <t>TI-AQT</t>
  </si>
  <si>
    <t>T-34-064DC</t>
  </si>
  <si>
    <t>TIAQU</t>
  </si>
  <si>
    <t>ARTURO RENICH UREÑA</t>
  </si>
  <si>
    <t>Beechcraft Duke A-60</t>
  </si>
  <si>
    <t>BE60</t>
  </si>
  <si>
    <t>TI-AQU</t>
  </si>
  <si>
    <t>P-191</t>
  </si>
  <si>
    <t>1-335-321</t>
  </si>
  <si>
    <t>TIAQW</t>
  </si>
  <si>
    <t>Rockwell S-2-R</t>
  </si>
  <si>
    <t>TI-AQW</t>
  </si>
  <si>
    <t>2168-R</t>
  </si>
  <si>
    <t xml:space="preserve">FUMIGACIÓN        SNH </t>
  </si>
  <si>
    <t>TIAQX</t>
  </si>
  <si>
    <t>TI-AQX</t>
  </si>
  <si>
    <t>2328-R</t>
  </si>
  <si>
    <t>TIAQY</t>
  </si>
  <si>
    <t>TI-AQY</t>
  </si>
  <si>
    <t>TIAQZ</t>
  </si>
  <si>
    <t>TI-AQZ</t>
  </si>
  <si>
    <t>T-34-047DC</t>
  </si>
  <si>
    <t>TIARA</t>
  </si>
  <si>
    <t>AEROSERVICES ZETA S.A.</t>
  </si>
  <si>
    <t>Schweizer</t>
  </si>
  <si>
    <t>TI-ARA</t>
  </si>
  <si>
    <t>702-R</t>
  </si>
  <si>
    <t>3-101-082683</t>
  </si>
  <si>
    <t>TIARB</t>
  </si>
  <si>
    <t>TI-ARB</t>
  </si>
  <si>
    <t>363-B</t>
  </si>
  <si>
    <t>TIARC</t>
  </si>
  <si>
    <t>TI-ARC</t>
  </si>
  <si>
    <t>60B</t>
  </si>
  <si>
    <t>TIARG</t>
  </si>
  <si>
    <t>HERENCIA SAJONA S.A.</t>
  </si>
  <si>
    <t>TI-ARG</t>
  </si>
  <si>
    <t>27-4815</t>
  </si>
  <si>
    <t>3-101-126313</t>
  </si>
  <si>
    <t>TIARH</t>
  </si>
  <si>
    <t>AEROFUMIGACION CENTROAMERICANA S.A.</t>
  </si>
  <si>
    <t>Ayres S2-R-T34</t>
  </si>
  <si>
    <t>TI-ARH</t>
  </si>
  <si>
    <t>T34-078DC</t>
  </si>
  <si>
    <t>TIARK</t>
  </si>
  <si>
    <t>TI-ARK</t>
  </si>
  <si>
    <t>188-03395-T</t>
  </si>
  <si>
    <t>TIARU</t>
  </si>
  <si>
    <t>TI-ARU</t>
  </si>
  <si>
    <t>188-01363</t>
  </si>
  <si>
    <t>NA</t>
  </si>
  <si>
    <t>TIARW</t>
  </si>
  <si>
    <t>TI-ARW</t>
  </si>
  <si>
    <t>188-02823-T</t>
  </si>
  <si>
    <t>TIASB</t>
  </si>
  <si>
    <t>DANIR S.A.</t>
  </si>
  <si>
    <t>Bell 47-D-1</t>
  </si>
  <si>
    <t>B47G</t>
  </si>
  <si>
    <t>TI-ASB</t>
  </si>
  <si>
    <t>3-101104786</t>
  </si>
  <si>
    <t>TIASG</t>
  </si>
  <si>
    <t>TI-ASG</t>
  </si>
  <si>
    <t>T-34087</t>
  </si>
  <si>
    <t>FUMIGACIÓN     AFCA</t>
  </si>
  <si>
    <t>3-101-010505</t>
  </si>
  <si>
    <t>TIASI</t>
  </si>
  <si>
    <t>TI-ASI</t>
  </si>
  <si>
    <t>T-41089</t>
  </si>
  <si>
    <t>TIASJ</t>
  </si>
  <si>
    <t>AGROSERVICIOS HELICÓPTEROS DE C.R. S.A.</t>
  </si>
  <si>
    <t>Bell 47-D1</t>
  </si>
  <si>
    <t>TI-ASJ</t>
  </si>
  <si>
    <t>847-17</t>
  </si>
  <si>
    <t>2IN</t>
  </si>
  <si>
    <t>3-101-038259</t>
  </si>
  <si>
    <t>TIASK</t>
  </si>
  <si>
    <t xml:space="preserve"> Bell 47-D-1</t>
  </si>
  <si>
    <t>TI-ASK</t>
  </si>
  <si>
    <t>TIASL</t>
  </si>
  <si>
    <t xml:space="preserve"> Bell 47-D1</t>
  </si>
  <si>
    <t>TI-ASL</t>
  </si>
  <si>
    <t>TIASM</t>
  </si>
  <si>
    <t>TI-ASM</t>
  </si>
  <si>
    <t>TIASN</t>
  </si>
  <si>
    <t xml:space="preserve"> Bell 47-G-2</t>
  </si>
  <si>
    <t>TI-ASN</t>
  </si>
  <si>
    <t>TIASO</t>
  </si>
  <si>
    <t>AVIONES CIENTO SETENTA Y DOS S.A.</t>
  </si>
  <si>
    <t>Cessna C-172-G</t>
  </si>
  <si>
    <t>TI-ASO</t>
  </si>
  <si>
    <t>3-101-104323</t>
  </si>
  <si>
    <t>TIASP</t>
  </si>
  <si>
    <t>PARTES PARA MAQUINARIA S.A.</t>
  </si>
  <si>
    <t>TI-ASP</t>
  </si>
  <si>
    <t>S27-3466</t>
  </si>
  <si>
    <t>3-101-069648</t>
  </si>
  <si>
    <t>TIASQ</t>
  </si>
  <si>
    <t>TI-ASQ</t>
  </si>
  <si>
    <t>188-02245</t>
  </si>
  <si>
    <t>TIASR</t>
  </si>
  <si>
    <t>AVIONES TAXI AEREO S.A. CANCELADA</t>
  </si>
  <si>
    <t>TI-ASR</t>
  </si>
  <si>
    <t>TIASS</t>
  </si>
  <si>
    <t>HELISERVICIOS AEROBELL S.A.</t>
  </si>
  <si>
    <t>Beechcraft A-55</t>
  </si>
  <si>
    <t>TI-ASS</t>
  </si>
  <si>
    <t>TC461</t>
  </si>
  <si>
    <t>TIAST</t>
  </si>
  <si>
    <t>TI-AST</t>
  </si>
  <si>
    <t>27-7554074</t>
  </si>
  <si>
    <t xml:space="preserve">TRANSPORTE ATASA </t>
  </si>
  <si>
    <t>TIASU</t>
  </si>
  <si>
    <t>AERO FUMIGACION CENTROAMERICANA S.A.</t>
  </si>
  <si>
    <t>TI-ASU</t>
  </si>
  <si>
    <t>T34-152DC</t>
  </si>
  <si>
    <t>TIASW</t>
  </si>
  <si>
    <t>MANZANA BLANCA S.A.</t>
  </si>
  <si>
    <t>TI-ASW</t>
  </si>
  <si>
    <t>27-5.10</t>
  </si>
  <si>
    <t>3-101-010122</t>
  </si>
  <si>
    <t>TIASY</t>
  </si>
  <si>
    <t>TI-ASY</t>
  </si>
  <si>
    <t>34-7870271</t>
  </si>
  <si>
    <t>TRANSPORTE PRESTIGE</t>
  </si>
  <si>
    <t>3-101-176901</t>
  </si>
  <si>
    <t>TIATD</t>
  </si>
  <si>
    <t>EXECUTIVE FLIGHT SERVICES (CR) SRL</t>
  </si>
  <si>
    <t>Piper PA-31-310</t>
  </si>
  <si>
    <t>TI-ATD</t>
  </si>
  <si>
    <t>31-325</t>
  </si>
  <si>
    <t>3-102-487645</t>
  </si>
  <si>
    <t>TIATF</t>
  </si>
  <si>
    <t>BALEARES S.A.</t>
  </si>
  <si>
    <t>TI-ATF</t>
  </si>
  <si>
    <t>31-7512053</t>
  </si>
  <si>
    <t>3-101-126301</t>
  </si>
  <si>
    <t>TIATH</t>
  </si>
  <si>
    <t>ESTAMPADOS METÁLICOS S.A.</t>
  </si>
  <si>
    <t>TI-ATH</t>
  </si>
  <si>
    <t>31-7712044</t>
  </si>
  <si>
    <t>3-101-32404</t>
  </si>
  <si>
    <t>TIATI</t>
  </si>
  <si>
    <t>TI-ATI</t>
  </si>
  <si>
    <t>27-7954032</t>
  </si>
  <si>
    <t>TIATJ</t>
  </si>
  <si>
    <t>SERV. AER. ESP. TOMAS ACEVEDO S.A.</t>
  </si>
  <si>
    <t>CESSNA 206</t>
  </si>
  <si>
    <t>TI-ATJ</t>
  </si>
  <si>
    <t>206-0234</t>
  </si>
  <si>
    <t>TIATK</t>
  </si>
  <si>
    <t>3101613129 S.A</t>
  </si>
  <si>
    <t>Piper (Tripacer)PA-22</t>
  </si>
  <si>
    <t>PA22</t>
  </si>
  <si>
    <t>TI-ATK</t>
  </si>
  <si>
    <t>22-2804</t>
  </si>
  <si>
    <t>04/11/2014.</t>
  </si>
  <si>
    <t>TIATL</t>
  </si>
  <si>
    <t>TI-ATL</t>
  </si>
  <si>
    <t>U20605370</t>
  </si>
  <si>
    <t>TIATM</t>
  </si>
  <si>
    <t>TI-ATM</t>
  </si>
  <si>
    <t>27-7405413</t>
  </si>
  <si>
    <t>TIATN</t>
  </si>
  <si>
    <t>TI-ATN</t>
  </si>
  <si>
    <t>U-206-04231</t>
  </si>
  <si>
    <t>TRANSPORTE ATASA</t>
  </si>
  <si>
    <t>TIATO</t>
  </si>
  <si>
    <t>TRANSPORTES AÉREOS COSTARRICENSES TAC AIRLINES S.A. VEI SI ESTÁ EN ESPECIFICAIONES. CANCELADA</t>
  </si>
  <si>
    <t>TI-ATO</t>
  </si>
  <si>
    <t>TRANSPORTE    TAC</t>
  </si>
  <si>
    <t>3-101-100838</t>
  </si>
  <si>
    <t>TIATP</t>
  </si>
  <si>
    <t>VER SI ESTÁ EN ESPECIFICACIO</t>
  </si>
  <si>
    <t>TI-ATP</t>
  </si>
  <si>
    <t>U-206-01764</t>
  </si>
  <si>
    <t>TIATQ</t>
  </si>
  <si>
    <t>TI-ATQ</t>
  </si>
  <si>
    <t>2036R</t>
  </si>
  <si>
    <t>TIATR</t>
  </si>
  <si>
    <t>IMPORTADORA DE VEHICULOS JOKAD  S.A</t>
  </si>
  <si>
    <t>TI-ATR</t>
  </si>
  <si>
    <t>31-677</t>
  </si>
  <si>
    <t>3-101-147262</t>
  </si>
  <si>
    <t>TIATS</t>
  </si>
  <si>
    <t>AGENCIA DE AERONAVES S.A.</t>
  </si>
  <si>
    <t>TI-ATS</t>
  </si>
  <si>
    <t>27-7954069</t>
  </si>
  <si>
    <t>TRABAJOS AÉREOS  ADA</t>
  </si>
  <si>
    <t>3-101-019555</t>
  </si>
  <si>
    <t>TIATT</t>
  </si>
  <si>
    <t>TI-ATT</t>
  </si>
  <si>
    <t>31-7512030</t>
  </si>
  <si>
    <t>TIATU</t>
  </si>
  <si>
    <t>TI-ATU</t>
  </si>
  <si>
    <t>31-7512011</t>
  </si>
  <si>
    <t> 00082540</t>
  </si>
  <si>
    <t>TIATV</t>
  </si>
  <si>
    <t>TI-ATV</t>
  </si>
  <si>
    <t>1802R</t>
  </si>
  <si>
    <t>TIATW</t>
  </si>
  <si>
    <t xml:space="preserve">LUIS MARCIAL CAMACHO CENTENO </t>
  </si>
  <si>
    <t>TI-ATW</t>
  </si>
  <si>
    <t>1839-R</t>
  </si>
  <si>
    <t>TIATX</t>
  </si>
  <si>
    <t>TI-ATX</t>
  </si>
  <si>
    <t>34-7970150</t>
  </si>
  <si>
    <t>3-101-16183</t>
  </si>
  <si>
    <t>TIATY</t>
  </si>
  <si>
    <t>Melex PZL-M-18</t>
  </si>
  <si>
    <t>TI-ATY</t>
  </si>
  <si>
    <t>1Z012-21</t>
  </si>
  <si>
    <t>TIATZ</t>
  </si>
  <si>
    <t>DeHavilland DHC-6-200</t>
  </si>
  <si>
    <t>DHC6</t>
  </si>
  <si>
    <t>TI-ATZ</t>
  </si>
  <si>
    <t> 00082535</t>
  </si>
  <si>
    <t>TIAUA</t>
  </si>
  <si>
    <t xml:space="preserve">HELISERVICIOS AEROBELL S.A. E INTERCAMBIO AEROBELL FLIGHT SCHOOL </t>
  </si>
  <si>
    <t>TI-AUA</t>
  </si>
  <si>
    <t>TRANSPORTE AEROBELL Y ESCUELA AEROBELL F.S.</t>
  </si>
  <si>
    <t xml:space="preserve"> 03-11-29</t>
  </si>
  <si>
    <t>2./3</t>
  </si>
  <si>
    <t>3-101-160390</t>
  </si>
  <si>
    <t>TIAUC</t>
  </si>
  <si>
    <t>JOHN SMALL MARCELL</t>
  </si>
  <si>
    <t>Piper PA-250F</t>
  </si>
  <si>
    <t>TI-AUC</t>
  </si>
  <si>
    <t>27-7654134</t>
  </si>
  <si>
    <t>P.USA-Z-2534220</t>
  </si>
  <si>
    <t>TIAUE</t>
  </si>
  <si>
    <t>WSK-PZL-Mielec-M-18A</t>
  </si>
  <si>
    <t>M18</t>
  </si>
  <si>
    <t>TI-AUE</t>
  </si>
  <si>
    <t>1Z020-30</t>
  </si>
  <si>
    <t>TIAUF</t>
  </si>
  <si>
    <t>TI-AUF</t>
  </si>
  <si>
    <t>1Z021-01</t>
  </si>
  <si>
    <t>TIAUG</t>
  </si>
  <si>
    <t>Cessna A-188-T</t>
  </si>
  <si>
    <t>TI-AUG</t>
  </si>
  <si>
    <t>03693-T</t>
  </si>
  <si>
    <t>TIAUH</t>
  </si>
  <si>
    <t>TI-AUH</t>
  </si>
  <si>
    <t>2396R</t>
  </si>
  <si>
    <t>TIAUI</t>
  </si>
  <si>
    <t>TI-AUI</t>
  </si>
  <si>
    <t>1Z022-07</t>
  </si>
  <si>
    <t>TIAUJ</t>
  </si>
  <si>
    <t>SERVICIOS CORPORATIVOS CAUCES S.A.</t>
  </si>
  <si>
    <t>Cessna T-210-M</t>
  </si>
  <si>
    <t>TI-AUJ</t>
  </si>
  <si>
    <t>T21061716</t>
  </si>
  <si>
    <t>3-101-76534</t>
  </si>
  <si>
    <t>TIAUK</t>
  </si>
  <si>
    <t>VOLCAN TARUMAI S.A.</t>
  </si>
  <si>
    <t>TI-AUK</t>
  </si>
  <si>
    <t>31-7712086</t>
  </si>
  <si>
    <t>TIAUL</t>
  </si>
  <si>
    <t xml:space="preserve">INVERSIONES KA-NUEVE S.A </t>
  </si>
  <si>
    <t>Cessna 310P</t>
  </si>
  <si>
    <t>TI-AUL</t>
  </si>
  <si>
    <t>310P-0013</t>
  </si>
  <si>
    <t>3-101-118694</t>
  </si>
  <si>
    <t>TIAUM</t>
  </si>
  <si>
    <t>TI-AUM</t>
  </si>
  <si>
    <t>R1722431</t>
  </si>
  <si>
    <t>TIAUN</t>
  </si>
  <si>
    <t>Thrush S-2-R-T34</t>
  </si>
  <si>
    <t>TI-AUN</t>
  </si>
  <si>
    <t>T-34-145</t>
  </si>
  <si>
    <t>TIAUO</t>
  </si>
  <si>
    <t>TI-AUO</t>
  </si>
  <si>
    <t>5012R</t>
  </si>
  <si>
    <t>TIAUP</t>
  </si>
  <si>
    <t>AERIAL BUSINESS AND AGRICULTURAL SERVICES  INC.</t>
  </si>
  <si>
    <t>Bell 47G2</t>
  </si>
  <si>
    <t>TI-AUP</t>
  </si>
  <si>
    <t>TIAUQ</t>
  </si>
  <si>
    <t>DANIR S.A.  Cancelada</t>
  </si>
  <si>
    <t>BELL 47G3-B1</t>
  </si>
  <si>
    <t>TI-AUQ</t>
  </si>
  <si>
    <t>TIAUR</t>
  </si>
  <si>
    <t>Bell 47CH-G2</t>
  </si>
  <si>
    <t>TI-AUR</t>
  </si>
  <si>
    <t>TIAUS</t>
  </si>
  <si>
    <t>TI-AUS</t>
  </si>
  <si>
    <t>FUMIGACIÓN SNH.</t>
  </si>
  <si>
    <t>TIAUT</t>
  </si>
  <si>
    <t>TI-AUT</t>
  </si>
  <si>
    <t>TIAUU</t>
  </si>
  <si>
    <t>PAPELES ALFA ROMEO S.A.</t>
  </si>
  <si>
    <t>TI-AUU</t>
  </si>
  <si>
    <t>27-3894</t>
  </si>
  <si>
    <t>3-101-105005</t>
  </si>
  <si>
    <t>TIAUV</t>
  </si>
  <si>
    <t>TI-AUV</t>
  </si>
  <si>
    <t>188-03690T</t>
  </si>
  <si>
    <t>TIAUW</t>
  </si>
  <si>
    <t>FUMIGADORA Y TRANSPORTADORA  AÉREA COSTRRICENSE S.A. (FUTRACSA) .</t>
  </si>
  <si>
    <t>Thrush S2R</t>
  </si>
  <si>
    <t>TI-AUW</t>
  </si>
  <si>
    <t>2116R</t>
  </si>
  <si>
    <t>3-101-55946</t>
  </si>
  <si>
    <t>TIAUX</t>
  </si>
  <si>
    <t>TI-AUX</t>
  </si>
  <si>
    <t>2013R</t>
  </si>
  <si>
    <t>TIAUY</t>
  </si>
  <si>
    <t xml:space="preserve">MARCO ANTONIO SALAZAR LUTZ </t>
  </si>
  <si>
    <t>TI-AUY</t>
  </si>
  <si>
    <t>27-4385</t>
  </si>
  <si>
    <t>1-364-512</t>
  </si>
  <si>
    <t>TIAUZ</t>
  </si>
  <si>
    <t>TI-AUZ</t>
  </si>
  <si>
    <t>2133R</t>
  </si>
  <si>
    <t>TIAVA</t>
  </si>
  <si>
    <t>Grumman 164-B</t>
  </si>
  <si>
    <t>TI-AVA</t>
  </si>
  <si>
    <t>TIAVB</t>
  </si>
  <si>
    <t>Bell 47-G2</t>
  </si>
  <si>
    <t>TI-AVB</t>
  </si>
  <si>
    <t>TIAVC</t>
  </si>
  <si>
    <t xml:space="preserve">SERVICIOS PATAVI S.A. CANCELADA </t>
  </si>
  <si>
    <t>TI-AVC</t>
  </si>
  <si>
    <t>31-8012025</t>
  </si>
  <si>
    <t>3-101-007695</t>
  </si>
  <si>
    <t>TIAVD</t>
  </si>
  <si>
    <t>TI-AVD</t>
  </si>
  <si>
    <t>T-34-026</t>
  </si>
  <si>
    <t xml:space="preserve">FUMIGACIÓN SNH </t>
  </si>
  <si>
    <t>TIAVE</t>
  </si>
  <si>
    <t>TI-AVE</t>
  </si>
  <si>
    <t>TIAVF</t>
  </si>
  <si>
    <t>TI-AVF</t>
  </si>
  <si>
    <t>31-582</t>
  </si>
  <si>
    <t>TIAVG</t>
  </si>
  <si>
    <t>TI-AVG</t>
  </si>
  <si>
    <t>T-34-100DC</t>
  </si>
  <si>
    <t>TIAVH</t>
  </si>
  <si>
    <t>ALFA ROMEO AÉREO TAXI S.A.</t>
  </si>
  <si>
    <t xml:space="preserve"> Cessna -206-C</t>
  </si>
  <si>
    <t>TI-AVH</t>
  </si>
  <si>
    <t>P206C0472</t>
  </si>
  <si>
    <t>TIAVI</t>
  </si>
  <si>
    <t>AERO J.P. LTDA.</t>
  </si>
  <si>
    <t>Cessna C-340-A</t>
  </si>
  <si>
    <t>C340</t>
  </si>
  <si>
    <t>TI-AVI</t>
  </si>
  <si>
    <t>340A-0201</t>
  </si>
  <si>
    <t>3-102-138797</t>
  </si>
  <si>
    <t>TIAVJ</t>
  </si>
  <si>
    <t>TI-AVJ</t>
  </si>
  <si>
    <t>17B</t>
  </si>
  <si>
    <t>TIAVK</t>
  </si>
  <si>
    <t>TI-AVK</t>
  </si>
  <si>
    <t>2224-R</t>
  </si>
  <si>
    <t>TIAVL</t>
  </si>
  <si>
    <t>AERODIVA S.A.</t>
  </si>
  <si>
    <t>AERODIVA S.A.  En trámite</t>
  </si>
  <si>
    <t>TI-AVL</t>
  </si>
  <si>
    <t>27-4157</t>
  </si>
  <si>
    <t>TRABAJOS AÉREOS AERODIVA</t>
  </si>
  <si>
    <t>3-101-14102</t>
  </si>
  <si>
    <t>TIAVM</t>
  </si>
  <si>
    <t>CACOVERYDIS S.A</t>
  </si>
  <si>
    <t>Cessna T-303</t>
  </si>
  <si>
    <t>C303</t>
  </si>
  <si>
    <t>TI-AVM</t>
  </si>
  <si>
    <t>T303-00270</t>
  </si>
  <si>
    <t>TIAVO</t>
  </si>
  <si>
    <t>FEDERICO LAURENCICH CASTRO</t>
  </si>
  <si>
    <t>TI-AVO</t>
  </si>
  <si>
    <t>1-769-515</t>
  </si>
  <si>
    <t>TIAVP</t>
  </si>
  <si>
    <t>BENIDORM S.A.</t>
  </si>
  <si>
    <t>TI-AVP</t>
  </si>
  <si>
    <t>3-101-022824</t>
  </si>
  <si>
    <t>TIAVQ</t>
  </si>
  <si>
    <t>SEMA AGRÍCOLA S.A.</t>
  </si>
  <si>
    <t>TI-AVQ</t>
  </si>
  <si>
    <t>3-101-13428</t>
  </si>
  <si>
    <t>TIAVR</t>
  </si>
  <si>
    <t>DANIR S.A. CANCELADA</t>
  </si>
  <si>
    <t>Bell 47-G-2-A1</t>
  </si>
  <si>
    <t>TI-AVR</t>
  </si>
  <si>
    <t>TIAVS</t>
  </si>
  <si>
    <t>Bell 47D-1</t>
  </si>
  <si>
    <t>TI-AVS</t>
  </si>
  <si>
    <t>TIAVT</t>
  </si>
  <si>
    <t xml:space="preserve">Bell 47G2       </t>
  </si>
  <si>
    <t>TI-AVT</t>
  </si>
  <si>
    <t>TIAVW</t>
  </si>
  <si>
    <t>FUMI SIBU ATLÁNTICA S.A.</t>
  </si>
  <si>
    <t>Air Tractor AT-502B</t>
  </si>
  <si>
    <t>AT5P</t>
  </si>
  <si>
    <t>TI-AVW</t>
  </si>
  <si>
    <t>AT-502B-0314</t>
  </si>
  <si>
    <t>FUIGACIÓN FUMISIBU</t>
  </si>
  <si>
    <t>3-012-649420</t>
  </si>
  <si>
    <t>TIAVY</t>
  </si>
  <si>
    <t>TI-AVY</t>
  </si>
  <si>
    <t>AT-502B-0318</t>
  </si>
  <si>
    <t>3-101-171790</t>
  </si>
  <si>
    <t>TIAVZ</t>
  </si>
  <si>
    <t>AERIAL BUSINESS AND AGRICULTURAL SERVICES INC  CANCELADA</t>
  </si>
  <si>
    <t>Air TractorAT-502B</t>
  </si>
  <si>
    <t>TI-AVZ</t>
  </si>
  <si>
    <t>AT-502B-0330</t>
  </si>
  <si>
    <t>3-101-161790</t>
  </si>
  <si>
    <t>TIAWA</t>
  </si>
  <si>
    <t xml:space="preserve">CIP.TRANSPORTE  AÉREO METRO CARIBE S.A. </t>
  </si>
  <si>
    <t>Cessna 182N</t>
  </si>
  <si>
    <t>TI-AWA</t>
  </si>
  <si>
    <t xml:space="preserve">3-101-412774 </t>
  </si>
  <si>
    <t>TIAWB</t>
  </si>
  <si>
    <t>TI-AWB</t>
  </si>
  <si>
    <t>502B-0357</t>
  </si>
  <si>
    <t>FUMIGACIÓN FUMISIBU</t>
  </si>
  <si>
    <t>TIAWC</t>
  </si>
  <si>
    <t>PALMA DE MAYORCA S.A.</t>
  </si>
  <si>
    <t>Bell B47G2</t>
  </si>
  <si>
    <t>TI-AWC</t>
  </si>
  <si>
    <t>TIAWD</t>
  </si>
  <si>
    <t>TI-AWD</t>
  </si>
  <si>
    <t>3-101-38259</t>
  </si>
  <si>
    <t>TIAWE</t>
  </si>
  <si>
    <t>ISLITA DEL AIRE CANCELADA</t>
  </si>
  <si>
    <t>Cessna U-206G</t>
  </si>
  <si>
    <t>TI-AWE</t>
  </si>
  <si>
    <t>U-206-04560</t>
  </si>
  <si>
    <t>3-101-184120</t>
  </si>
  <si>
    <t>TIAWF</t>
  </si>
  <si>
    <t>LOMOND FUMIGATION SERVICES LIMITED</t>
  </si>
  <si>
    <t>Bell 205-UH-1H</t>
  </si>
  <si>
    <t>UH1</t>
  </si>
  <si>
    <t>TI-AWF</t>
  </si>
  <si>
    <t>66-0913</t>
  </si>
  <si>
    <t>TIAWG</t>
  </si>
  <si>
    <t>GAVILAN BLANCO RASANTE DE LA PENINSULA DE OSA S.A.</t>
  </si>
  <si>
    <t>Cessna U206F</t>
  </si>
  <si>
    <t>TI-AWG</t>
  </si>
  <si>
    <t>U206-03076</t>
  </si>
  <si>
    <t>3-101-367497</t>
  </si>
  <si>
    <t>TIAWH</t>
  </si>
  <si>
    <t>TI-AWH</t>
  </si>
  <si>
    <t>502B-0388</t>
  </si>
  <si>
    <t>3-012649420</t>
  </si>
  <si>
    <t>TIAWJ</t>
  </si>
  <si>
    <t>Bell 47J</t>
  </si>
  <si>
    <t>TI-AWJ</t>
  </si>
  <si>
    <t>TIAWK</t>
  </si>
  <si>
    <t>Ayres S27-T34</t>
  </si>
  <si>
    <t>TI-AWK</t>
  </si>
  <si>
    <t>T34-210</t>
  </si>
  <si>
    <t>TIAWM</t>
  </si>
  <si>
    <t>Beechcraft F-90 K.A.</t>
  </si>
  <si>
    <t>BE9L</t>
  </si>
  <si>
    <t>TI-AWM</t>
  </si>
  <si>
    <t>LA76</t>
  </si>
  <si>
    <t>TIAWN</t>
  </si>
  <si>
    <t>CARENA DEL SUR LTDA. CANCELADO</t>
  </si>
  <si>
    <t>Piper PA-31T</t>
  </si>
  <si>
    <t>TI-AWN</t>
  </si>
  <si>
    <t>31T-7520043</t>
  </si>
  <si>
    <t>3-102-184490</t>
  </si>
  <si>
    <t>TIAWP</t>
  </si>
  <si>
    <t>Cessna T-188-C</t>
  </si>
  <si>
    <t>TI-AWP</t>
  </si>
  <si>
    <t>T18803453T</t>
  </si>
  <si>
    <t>FUMIGACIÓN      SEMA</t>
  </si>
  <si>
    <t>3-101-113428</t>
  </si>
  <si>
    <t>TIAWQ</t>
  </si>
  <si>
    <t>TI-AWQ</t>
  </si>
  <si>
    <t>FUMIGACIÓN     SEMA</t>
  </si>
  <si>
    <t>TIAWR</t>
  </si>
  <si>
    <t>TARDASA S A.</t>
  </si>
  <si>
    <t>Cessna R-172K</t>
  </si>
  <si>
    <t>TI-AWR</t>
  </si>
  <si>
    <t>R1722489</t>
  </si>
  <si>
    <t>3-101-106558</t>
  </si>
  <si>
    <t>TIAWT</t>
  </si>
  <si>
    <t>Ayres Corp S2RT34</t>
  </si>
  <si>
    <t>TI-AWT</t>
  </si>
  <si>
    <t>T34-230</t>
  </si>
  <si>
    <t>TIAWU</t>
  </si>
  <si>
    <t>RANCHO MICHO S.A.</t>
  </si>
  <si>
    <t>TI-AWU</t>
  </si>
  <si>
    <t>U20603376</t>
  </si>
  <si>
    <t>3-101-104786</t>
  </si>
  <si>
    <t>TIAWW</t>
  </si>
  <si>
    <t>AERO AGRO S.A. ANTES AERO PAPA DE FUMIGACIÓN S.A.</t>
  </si>
  <si>
    <t>Grumman G-164A</t>
  </si>
  <si>
    <t>TI-AWW</t>
  </si>
  <si>
    <t>TIAWX</t>
  </si>
  <si>
    <t>Ayres S2R-T-34</t>
  </si>
  <si>
    <t>TI-AWX</t>
  </si>
  <si>
    <t>T34231</t>
  </si>
  <si>
    <t>TIAWY</t>
  </si>
  <si>
    <t>NATURE AIR  S.A</t>
  </si>
  <si>
    <t>L-410</t>
  </si>
  <si>
    <t>L410</t>
  </si>
  <si>
    <t>TI-AWY</t>
  </si>
  <si>
    <t>LET</t>
  </si>
  <si>
    <t>3-101-155787</t>
  </si>
  <si>
    <t>TIAWZ</t>
  </si>
  <si>
    <t>VIP HELI  SERVICES S.A.</t>
  </si>
  <si>
    <t>Hughes 269C</t>
  </si>
  <si>
    <t>h269</t>
  </si>
  <si>
    <t>TI-AWZ</t>
  </si>
  <si>
    <t>TRANSPORTE VIP HELISERVICES</t>
  </si>
  <si>
    <t>3-101-397995</t>
  </si>
  <si>
    <t>TIAXC</t>
  </si>
  <si>
    <t>Bell 47 G-2</t>
  </si>
  <si>
    <t>TI-AXC</t>
  </si>
  <si>
    <t>TIAXD</t>
  </si>
  <si>
    <t>TI-AXD</t>
  </si>
  <si>
    <t>TIAXF</t>
  </si>
  <si>
    <t>Bell 47G2A</t>
  </si>
  <si>
    <t>TI-AXF</t>
  </si>
  <si>
    <t>TIAXG</t>
  </si>
  <si>
    <t>Bell 47-62A</t>
  </si>
  <si>
    <t>TI-AXG</t>
  </si>
  <si>
    <t>TIAXH</t>
  </si>
  <si>
    <t>Bell 47-J2A</t>
  </si>
  <si>
    <t>TI-AXH</t>
  </si>
  <si>
    <t>TIAXK</t>
  </si>
  <si>
    <t>Thrush SR2-R3S</t>
  </si>
  <si>
    <t>TI-AXK</t>
  </si>
  <si>
    <t>R3S-2358R</t>
  </si>
  <si>
    <t>TIAXL</t>
  </si>
  <si>
    <t>Ayres S2R-T34</t>
  </si>
  <si>
    <t>TI-AXL</t>
  </si>
  <si>
    <t>T34-253</t>
  </si>
  <si>
    <t xml:space="preserve">FUMIGACIÓN     SNH </t>
  </si>
  <si>
    <t>TIAXN</t>
  </si>
  <si>
    <t>Air Tractor 502B</t>
  </si>
  <si>
    <t>TI-AXN</t>
  </si>
  <si>
    <t>O517</t>
  </si>
  <si>
    <t>TIAXR</t>
  </si>
  <si>
    <t>TI-AXR</t>
  </si>
  <si>
    <t>T-34-248</t>
  </si>
  <si>
    <t>FUMIGACIÓN      AFCA</t>
  </si>
  <si>
    <t>TIAXS</t>
  </si>
  <si>
    <t>TI-AXS</t>
  </si>
  <si>
    <t>T-34-251</t>
  </si>
  <si>
    <t>TIAXT</t>
  </si>
  <si>
    <t>TI-AXT</t>
  </si>
  <si>
    <t>T-34-254</t>
  </si>
  <si>
    <t>TIAXU</t>
  </si>
  <si>
    <t>M.C.J. CORPORACIÓN EJECUTIVA DE VIAJES S.A. CANCELADA</t>
  </si>
  <si>
    <t>Commander 690A</t>
  </si>
  <si>
    <t>AC90</t>
  </si>
  <si>
    <t>TI-AXU</t>
  </si>
  <si>
    <t>3-101-76505</t>
  </si>
  <si>
    <t>TIAXV</t>
  </si>
  <si>
    <t>TI-AXV</t>
  </si>
  <si>
    <t>T-34-224</t>
  </si>
  <si>
    <t>TIAXW</t>
  </si>
  <si>
    <t>SERVICIOS APLITEK SJ, S.A. CANCELADA</t>
  </si>
  <si>
    <t>Aeroespatiale SA315B</t>
  </si>
  <si>
    <t>LAMA</t>
  </si>
  <si>
    <t>TI-AXW</t>
  </si>
  <si>
    <t>3-101-419939</t>
  </si>
  <si>
    <t>TIAXY</t>
  </si>
  <si>
    <t>SUNCHINE AIR SOCIEDA D ANONIMA</t>
  </si>
  <si>
    <t>TI-AXY</t>
  </si>
  <si>
    <t>27-7954026</t>
  </si>
  <si>
    <t xml:space="preserve">3-101-533310 </t>
  </si>
  <si>
    <t>TIAXZ</t>
  </si>
  <si>
    <t>TI-AXZ</t>
  </si>
  <si>
    <t>T34-255</t>
  </si>
  <si>
    <t xml:space="preserve">FUMIGACIÓN    AFCA </t>
  </si>
  <si>
    <t>TIAYB</t>
  </si>
  <si>
    <t>TI-AYB</t>
  </si>
  <si>
    <t>U20601624</t>
  </si>
  <si>
    <t>TIAYC</t>
  </si>
  <si>
    <t>EL COLONO AGROPECUARIO S.A CANCELADA</t>
  </si>
  <si>
    <t>TI-AYC</t>
  </si>
  <si>
    <t>TIAYE</t>
  </si>
  <si>
    <t>TI-AYE</t>
  </si>
  <si>
    <t>T-34-247</t>
  </si>
  <si>
    <t>TIAYG</t>
  </si>
  <si>
    <t>Cessna U206A</t>
  </si>
  <si>
    <t>TI-AYG</t>
  </si>
  <si>
    <t>U206-0638</t>
  </si>
  <si>
    <t>TIAYI</t>
  </si>
  <si>
    <t>FUMIGADORA Y TRANSPORTADORA AEREA COSTARRICENSE S.A.  CANCELADA</t>
  </si>
  <si>
    <t>TI-AYI</t>
  </si>
  <si>
    <t>502B-0593</t>
  </si>
  <si>
    <t>3-101-055946</t>
  </si>
  <si>
    <t>TIAYJ</t>
  </si>
  <si>
    <t xml:space="preserve">SERVICES LOMOND FUMIGATION </t>
  </si>
  <si>
    <t>Air Tractor AT-502-B</t>
  </si>
  <si>
    <t>TI-AYJ</t>
  </si>
  <si>
    <t>502B-0595</t>
  </si>
  <si>
    <t>VENCIDO        28/10/2012</t>
  </si>
  <si>
    <t>TIAYK</t>
  </si>
  <si>
    <t>SERVICES  INC AERIAL BUSINESS AND AGRICULTURAL</t>
  </si>
  <si>
    <t>Air Tractor AT-602</t>
  </si>
  <si>
    <t>TI-AYK</t>
  </si>
  <si>
    <t>602-0449</t>
  </si>
  <si>
    <t>VENCIDO 16/07/2013</t>
  </si>
  <si>
    <t>TIAYP</t>
  </si>
  <si>
    <t>Air Tractor AT502B</t>
  </si>
  <si>
    <t>TI-AYP</t>
  </si>
  <si>
    <t>FUMIGACIÓN FUTRACSA</t>
  </si>
  <si>
    <t>TIAYQ</t>
  </si>
  <si>
    <t>LILYFLOR FINANCE LTD.arrend NATURE/cancelada</t>
  </si>
  <si>
    <t>De Havilland DHC-6-300</t>
  </si>
  <si>
    <t>TI-AYQ</t>
  </si>
  <si>
    <t>O422</t>
  </si>
  <si>
    <t>Extranjera</t>
  </si>
  <si>
    <t>TIAYR</t>
  </si>
  <si>
    <t>Grumman G164-A</t>
  </si>
  <si>
    <t>TI-AYR</t>
  </si>
  <si>
    <t>TIAYS</t>
  </si>
  <si>
    <t>TI-AYS</t>
  </si>
  <si>
    <t>T34-228</t>
  </si>
  <si>
    <t>TIAYT</t>
  </si>
  <si>
    <t>TI-AYT</t>
  </si>
  <si>
    <t>T34-220</t>
  </si>
  <si>
    <t>TIAYW</t>
  </si>
  <si>
    <t>HT BETONTRASNPORTES S.A.</t>
  </si>
  <si>
    <t>FFT Cyroflug SC01B</t>
  </si>
  <si>
    <t>Gyro</t>
  </si>
  <si>
    <t>TI-AYW</t>
  </si>
  <si>
    <t>O1-50</t>
  </si>
  <si>
    <t>3-101-29788</t>
  </si>
  <si>
    <t>TIAYX</t>
  </si>
  <si>
    <t>MOINS QUE DEMAIN</t>
  </si>
  <si>
    <t>Robinson R44</t>
  </si>
  <si>
    <t>R44</t>
  </si>
  <si>
    <t>TI-AYX</t>
  </si>
  <si>
    <t>O935</t>
  </si>
  <si>
    <t>3-101-323887</t>
  </si>
  <si>
    <t>TIAYY</t>
  </si>
  <si>
    <t>Ayres S2RHG-T34</t>
  </si>
  <si>
    <t>TI-AYY</t>
  </si>
  <si>
    <t>T34HG-101DC</t>
  </si>
  <si>
    <t>TIAZA</t>
  </si>
  <si>
    <t>NIELSEN SUPPORT ARRENDADA A LÍNEAS AÉREAS TRANS COSTA RICA.   CANCELADA</t>
  </si>
  <si>
    <t>Eurocopter AS350BA</t>
  </si>
  <si>
    <t>AS50</t>
  </si>
  <si>
    <t>TI-AZA</t>
  </si>
  <si>
    <t>TRANSPORTE LÍNEAS AÉREAS T.C.</t>
  </si>
  <si>
    <t>rn</t>
  </si>
  <si>
    <t>22/11/2002/17-11-15</t>
  </si>
  <si>
    <t>3-101-37311</t>
  </si>
  <si>
    <t>TIAZB</t>
  </si>
  <si>
    <t>TI-AZB</t>
  </si>
  <si>
    <t>T34-244</t>
  </si>
  <si>
    <t>TIAZD</t>
  </si>
  <si>
    <t>GRAND CANYON AIRLINES INC ARRENDADO A NATURE AIR</t>
  </si>
  <si>
    <t>TI-AZD</t>
  </si>
  <si>
    <t>3-101-115787</t>
  </si>
  <si>
    <t>TIAZE</t>
  </si>
  <si>
    <t>ANDRE F.A VAN MEENEN</t>
  </si>
  <si>
    <t>SA-11A</t>
  </si>
  <si>
    <t>TI-AZE</t>
  </si>
  <si>
    <t>Res Pens. 1003</t>
  </si>
  <si>
    <t>TIAZF</t>
  </si>
  <si>
    <t>EC-130B4</t>
  </si>
  <si>
    <t>EC30</t>
  </si>
  <si>
    <t>TI-AZF</t>
  </si>
  <si>
    <t>TRANSPORTE VEASA</t>
  </si>
  <si>
    <t>3-101-10371</t>
  </si>
  <si>
    <t>TIAZG</t>
  </si>
  <si>
    <t>TI-AZG</t>
  </si>
  <si>
    <t>502B-0554</t>
  </si>
  <si>
    <t>3-101-8398</t>
  </si>
  <si>
    <t>TIAZI</t>
  </si>
  <si>
    <t>SERVICIOS AÉREOS KING AIR LIMITADA</t>
  </si>
  <si>
    <t>Raytheon Aircrafs</t>
  </si>
  <si>
    <t>TI-AZI</t>
  </si>
  <si>
    <t>LJ1468</t>
  </si>
  <si>
    <t>3-101-012882</t>
  </si>
  <si>
    <t>TIAZJ</t>
  </si>
  <si>
    <t>FUTURA INVESTIMENTI S.A. CANCELADA</t>
  </si>
  <si>
    <t>Bell 407</t>
  </si>
  <si>
    <t>B407</t>
  </si>
  <si>
    <t>TI-AZJ</t>
  </si>
  <si>
    <t>3-101-347648</t>
  </si>
  <si>
    <t>TIAZK</t>
  </si>
  <si>
    <t>BELL 204</t>
  </si>
  <si>
    <t>TI-AZK</t>
  </si>
  <si>
    <t>TIAZL</t>
  </si>
  <si>
    <t>AT-502 B</t>
  </si>
  <si>
    <t>TI-AZL</t>
  </si>
  <si>
    <t>502B-620</t>
  </si>
  <si>
    <t>TIAZM</t>
  </si>
  <si>
    <t>BELL 205-A 1/UH-1H</t>
  </si>
  <si>
    <t>TI-AZM</t>
  </si>
  <si>
    <t>65-9604/4648</t>
  </si>
  <si>
    <t xml:space="preserve">TRABAJOS AÉREOS AERODIVA </t>
  </si>
  <si>
    <t>3-101-279681</t>
  </si>
  <si>
    <t>TIAZN</t>
  </si>
  <si>
    <t xml:space="preserve">PASO GRANDE S.A                    CANCELADA            </t>
  </si>
  <si>
    <t>206H</t>
  </si>
  <si>
    <t>TI-AZN</t>
  </si>
  <si>
    <t>3-101-046847</t>
  </si>
  <si>
    <t>TIAZO</t>
  </si>
  <si>
    <t>Beechcraft</t>
  </si>
  <si>
    <t>TI-AZO</t>
  </si>
  <si>
    <t>LW-240</t>
  </si>
  <si>
    <t>TRANSPORTE AEROBELL</t>
  </si>
  <si>
    <t>3-101-3349</t>
  </si>
  <si>
    <t>TIAZP</t>
  </si>
  <si>
    <t>HELICÓPTEROS DEL NORTE S.A.</t>
  </si>
  <si>
    <t>BELL 407</t>
  </si>
  <si>
    <t>TI-AZP</t>
  </si>
  <si>
    <t>TRANSPORTE HELINORTE</t>
  </si>
  <si>
    <t>3-101-076534</t>
  </si>
  <si>
    <t>TIAZR</t>
  </si>
  <si>
    <t xml:space="preserve">CORPORACION SHARATAN S.A. </t>
  </si>
  <si>
    <t>Cessna 150</t>
  </si>
  <si>
    <t>TI-AZR</t>
  </si>
  <si>
    <t xml:space="preserve">ESCUELA AEROTICA </t>
  </si>
  <si>
    <t>ACCIDENTADA</t>
  </si>
  <si>
    <t>3-101-288388</t>
  </si>
  <si>
    <t>TIAZT</t>
  </si>
  <si>
    <t>AIRES DE PAVAS  S.A.</t>
  </si>
  <si>
    <t>Cessna 206</t>
  </si>
  <si>
    <t>TI-AZT</t>
  </si>
  <si>
    <t>206-08224</t>
  </si>
  <si>
    <t>TIAZU</t>
  </si>
  <si>
    <t>TACA INTERNACIONAL     ARRENDATARIO: SANSA CANCELADA</t>
  </si>
  <si>
    <t>CARAVAN 208B</t>
  </si>
  <si>
    <t>C208</t>
  </si>
  <si>
    <t>TI-AZU</t>
  </si>
  <si>
    <t>208B0637</t>
  </si>
  <si>
    <t>3-101-037930</t>
  </si>
  <si>
    <t>TIAZV</t>
  </si>
  <si>
    <t>DULBORN DEVELOPMENT INC  AR NATURE CANCELADA</t>
  </si>
  <si>
    <t>DeHavilland DHC-6-300</t>
  </si>
  <si>
    <t>TI-AZV</t>
  </si>
  <si>
    <t xml:space="preserve">COMERCIAL </t>
  </si>
  <si>
    <t>TIAZX</t>
  </si>
  <si>
    <t>MAPOLI SOLAR  CANCELADA</t>
  </si>
  <si>
    <t>Cessna 500</t>
  </si>
  <si>
    <t>C500</t>
  </si>
  <si>
    <t>TI-AZX</t>
  </si>
  <si>
    <t>3-101-361805</t>
  </si>
  <si>
    <t>TIAZY</t>
  </si>
  <si>
    <t>AIRVAN II PARTNERS         CANCELADA                             ARRENDATARIO: AERO PARAISO</t>
  </si>
  <si>
    <t xml:space="preserve">Gippsland </t>
  </si>
  <si>
    <t>GA8</t>
  </si>
  <si>
    <t>TI-AZY</t>
  </si>
  <si>
    <t>GA-8-02-021</t>
  </si>
  <si>
    <t>3-101-236683</t>
  </si>
  <si>
    <t>TIBAA</t>
  </si>
  <si>
    <t xml:space="preserve">WOPAIR S.A.     </t>
  </si>
  <si>
    <t>TI-BAA</t>
  </si>
  <si>
    <t>3-101-406047</t>
  </si>
  <si>
    <t>TIBAB</t>
  </si>
  <si>
    <t>QUEST AIRCRAFT, KODIAK</t>
  </si>
  <si>
    <t>PADQ</t>
  </si>
  <si>
    <t>TI-BAB</t>
  </si>
  <si>
    <t>100-0115</t>
  </si>
  <si>
    <t>TRANSPORTE AIRES DE PAVAS</t>
  </si>
  <si>
    <t>TIBAD</t>
  </si>
  <si>
    <t>TI-BAD</t>
  </si>
  <si>
    <t>TRANSPORTE HELISERVICIOS AEROBELL</t>
  </si>
  <si>
    <t>TIBAG</t>
  </si>
  <si>
    <t>CARLOS ENRIQUE GONZALEZ PINTO</t>
  </si>
  <si>
    <t>CESSNA 206H</t>
  </si>
  <si>
    <t>TI-BAG</t>
  </si>
  <si>
    <t>1-376-913</t>
  </si>
  <si>
    <t>TIBAI</t>
  </si>
  <si>
    <t>HYPOSUDLEASING GESELLSCHFT Arrend Colono Agr CANCELADA</t>
  </si>
  <si>
    <t>SA315B LAMA</t>
  </si>
  <si>
    <t>TI-BAI</t>
  </si>
  <si>
    <t>2338-36</t>
  </si>
  <si>
    <t>3-101-278981</t>
  </si>
  <si>
    <t>TIBAK</t>
  </si>
  <si>
    <t>AEROLINEAS PACIFICO ATLANTICO(Arrendada a SANSA) CANCELADA OFICIO 104559 fecha 06-12-2010</t>
  </si>
  <si>
    <t>caravan 208B</t>
  </si>
  <si>
    <t>TI-BAK</t>
  </si>
  <si>
    <t>208B0681</t>
  </si>
  <si>
    <t>TIBAM</t>
  </si>
  <si>
    <t xml:space="preserve">GRUMAN AG CAT </t>
  </si>
  <si>
    <t>TI-BAM</t>
  </si>
  <si>
    <t>AGRICOLA SNH</t>
  </si>
  <si>
    <t xml:space="preserve"> 00082540 </t>
  </si>
  <si>
    <t>TIBAO</t>
  </si>
  <si>
    <t>CESSNA FINANCE CORP ARRENDADA SANSA CANCELADA</t>
  </si>
  <si>
    <t>CESSNA CARAVAN208B</t>
  </si>
  <si>
    <t>TI-BAO</t>
  </si>
  <si>
    <t>208B0711</t>
  </si>
  <si>
    <t>TIBAP</t>
  </si>
  <si>
    <t>ARRENDADO SANSA ( cancelada 3-11-2010 n-oficio 104143</t>
  </si>
  <si>
    <t>CESSNA 208B</t>
  </si>
  <si>
    <t>TI-BAP</t>
  </si>
  <si>
    <t>208B0789</t>
  </si>
  <si>
    <t>TIBAQ</t>
  </si>
  <si>
    <t>AEROL PACIF ATLANT(Arrendada a SANSA) CANCELADA 03-11-2011</t>
  </si>
  <si>
    <t>TI-BAQ</t>
  </si>
  <si>
    <t>208B0790</t>
  </si>
  <si>
    <t>TIBAR</t>
  </si>
  <si>
    <t>PEQUEÑUELOS S.A.</t>
  </si>
  <si>
    <t>ROBINSON /R44II</t>
  </si>
  <si>
    <t>TI-BAR</t>
  </si>
  <si>
    <t>TIBAT</t>
  </si>
  <si>
    <t>AEROYATE S.A.</t>
  </si>
  <si>
    <t>BELL 206 JET RANGER III</t>
  </si>
  <si>
    <t>B206</t>
  </si>
  <si>
    <t>TI-BAT</t>
  </si>
  <si>
    <t>TRANSPORTE   AEROYATE</t>
  </si>
  <si>
    <t>3-101-591664</t>
  </si>
  <si>
    <t>TIBAU</t>
  </si>
  <si>
    <t xml:space="preserve"> EL COLONO AGROPECUARIO S.A. CANCELADA</t>
  </si>
  <si>
    <t>EUROCOPTER-SA315 LAMA</t>
  </si>
  <si>
    <t>TI-BAU</t>
  </si>
  <si>
    <t>FUMIGACIÓN COLONO</t>
  </si>
  <si>
    <t>TIBAV</t>
  </si>
  <si>
    <t>WUCHER HELICOPTER GES (Arrend COLONO AGROPECUARIO S.A.)CANCELADO</t>
  </si>
  <si>
    <t>EUROCOPTER-SA315B LAMA</t>
  </si>
  <si>
    <t>TI-BAV</t>
  </si>
  <si>
    <t>2179/30</t>
  </si>
  <si>
    <t>AGRICOLA</t>
  </si>
  <si>
    <t>TIBAW</t>
  </si>
  <si>
    <t xml:space="preserve">HACIENDA INMOBILIARIA VILLAS DEL RIO S.A </t>
  </si>
  <si>
    <t>ENSTROM 280FX</t>
  </si>
  <si>
    <t>EN28</t>
  </si>
  <si>
    <t>TI-BAW</t>
  </si>
  <si>
    <t>3-101-486540</t>
  </si>
  <si>
    <t>TIBAX</t>
  </si>
  <si>
    <t>SOLUCIONES AEREAS S.A ARRENDADA A HELISERVIOS AEROBEL Cancelada oficio 743-11 fecha 13-04-2011</t>
  </si>
  <si>
    <t>480B</t>
  </si>
  <si>
    <t>TI-BAX</t>
  </si>
  <si>
    <t>TIBAZ</t>
  </si>
  <si>
    <t xml:space="preserve">AEROBELL FLIGHT SCHOOL </t>
  </si>
  <si>
    <t>ROBINSON 3734</t>
  </si>
  <si>
    <t>R22</t>
  </si>
  <si>
    <t>TI-BAZ</t>
  </si>
  <si>
    <t>R-22 BETA</t>
  </si>
  <si>
    <t>ESCUELA AEROBELL F.S.</t>
  </si>
  <si>
    <t>TIBBA</t>
  </si>
  <si>
    <t>HELIGREEN OF COSTA RICA S.A.</t>
  </si>
  <si>
    <t>TI-BBA</t>
  </si>
  <si>
    <t>FUMIGACIÓN HELIGREEN</t>
  </si>
  <si>
    <t>TIBBB</t>
  </si>
  <si>
    <t>LATAN AIR S.A.(Arrend AENSA)  CANCELADA</t>
  </si>
  <si>
    <t>TI-BBB</t>
  </si>
  <si>
    <t>HELIGREEN</t>
  </si>
  <si>
    <t xml:space="preserve">A:266199 </t>
  </si>
  <si>
    <t>TIBBC</t>
  </si>
  <si>
    <t>XEBEC LLC y GRAND CANYON AIRLINES  arrendado a NATURE AIR    CABCELADO CANCELACION A FAA 19-06-2018.</t>
  </si>
  <si>
    <t>CESSNA C208B</t>
  </si>
  <si>
    <t>TI-BBC</t>
  </si>
  <si>
    <t>C208B1210</t>
  </si>
  <si>
    <t>COMERCIAL  NATURE AIR</t>
  </si>
  <si>
    <t>TIBBE</t>
  </si>
  <si>
    <t>AZUCARERA EL VIEJO S-A</t>
  </si>
  <si>
    <t>CESSNA  206</t>
  </si>
  <si>
    <t>TI-BBE</t>
  </si>
  <si>
    <t>T20608216</t>
  </si>
  <si>
    <t>3-101-197659</t>
  </si>
  <si>
    <t>TIBBG</t>
  </si>
  <si>
    <t>LITTLE PLANE LIMITED ARRENDADA A SANSA  CANCELADO oficio 090091 fecha 12-01-2009</t>
  </si>
  <si>
    <t>208B-050072</t>
  </si>
  <si>
    <t>TI-BBG</t>
  </si>
  <si>
    <t>208B0572</t>
  </si>
  <si>
    <t>TIBBH</t>
  </si>
  <si>
    <t>COSTA RICA SKIES AIRLINES S.A. CANCELADA</t>
  </si>
  <si>
    <t>Mcdo Doug.DC-9-82</t>
  </si>
  <si>
    <t>MD82</t>
  </si>
  <si>
    <t>TI-BBH</t>
  </si>
  <si>
    <t>3-101-11656</t>
  </si>
  <si>
    <t>TIBBI</t>
  </si>
  <si>
    <t>PIPER PA-28-161</t>
  </si>
  <si>
    <t>TI-BBI</t>
  </si>
  <si>
    <t>ESCUELA AENSA TRANSPORTE AEROTOUR PENDIENTE</t>
  </si>
  <si>
    <t>17-05-2017</t>
  </si>
  <si>
    <t>3-101-136572</t>
  </si>
  <si>
    <t>TIBBJ</t>
  </si>
  <si>
    <t>EL COLONO AGROPECUARIO S.A</t>
  </si>
  <si>
    <t>AIR TRACTOR-AT 502B</t>
  </si>
  <si>
    <t>TI-BBJ</t>
  </si>
  <si>
    <t>TIBBK</t>
  </si>
  <si>
    <t>AIR TRACTOR</t>
  </si>
  <si>
    <t>TI-BBK</t>
  </si>
  <si>
    <t>TIBBL</t>
  </si>
  <si>
    <t>TACA INTERNATIONAL ARRENDADA A SANSA CANCELADA</t>
  </si>
  <si>
    <t>CESSNA 208</t>
  </si>
  <si>
    <t>TI-BBL</t>
  </si>
  <si>
    <t>208B0614</t>
  </si>
  <si>
    <t>TIBBM</t>
  </si>
  <si>
    <t>AENSA  Y  AERO TOUR S.R.L.</t>
  </si>
  <si>
    <t>ROBINSON 44</t>
  </si>
  <si>
    <t>TI-BBM</t>
  </si>
  <si>
    <t>ESCUELA AENSA,  TRANSPORTE Y CARGA EXTERNA EN AEROTOUR</t>
  </si>
  <si>
    <t>3-101-14674</t>
  </si>
  <si>
    <t>TIBBN</t>
  </si>
  <si>
    <t>CORAL VIEW S.A. ARRENDADA A NATURE AIR A117, OFICIO N° 1124-12 fecha 29/05/2012</t>
  </si>
  <si>
    <t>BEECH AIRCRAFT KING AIR E 90</t>
  </si>
  <si>
    <t>TI-BBN</t>
  </si>
  <si>
    <t>LW 250</t>
  </si>
  <si>
    <t>TIBBO</t>
  </si>
  <si>
    <t>TEMPISQUE AIR SERVICES</t>
  </si>
  <si>
    <t>CESSNA  172</t>
  </si>
  <si>
    <t>TI-BBO</t>
  </si>
  <si>
    <t>3-101-485663</t>
  </si>
  <si>
    <t>TIBBP</t>
  </si>
  <si>
    <t>AIR TRAVEL INC  cancelada</t>
  </si>
  <si>
    <t>ROBINSON R44</t>
  </si>
  <si>
    <t>TI-BBP</t>
  </si>
  <si>
    <t>TIBBQ</t>
  </si>
  <si>
    <t>TWIN OTTER INTERNATIONAL ARRENDADA A NATURE AIR S.A.  CANCELADA 23/05/2012 OFICIO 1100-12</t>
  </si>
  <si>
    <t>DHC6-300</t>
  </si>
  <si>
    <t>TI-BBQ</t>
  </si>
  <si>
    <t>TIBBS</t>
  </si>
  <si>
    <t>AERO CARIBE S.A.</t>
  </si>
  <si>
    <t>CESSNA U-206 G</t>
  </si>
  <si>
    <t>TI-BBS</t>
  </si>
  <si>
    <t>U206-04631</t>
  </si>
  <si>
    <t>TRANSPORTE AEROCARIBE</t>
  </si>
  <si>
    <t>TIBBU</t>
  </si>
  <si>
    <t>LÍNEAS AÉREAS TRANS COSTA RICA S.A.</t>
  </si>
  <si>
    <t>AEROSPATIALE-AS 350 B 3</t>
  </si>
  <si>
    <t>TI-BBU</t>
  </si>
  <si>
    <t>TRANSPORTE LÍNEAS AÉRERAS</t>
  </si>
  <si>
    <t>TIBBX</t>
  </si>
  <si>
    <t>Piper PA-34-220T</t>
  </si>
  <si>
    <t>TI-BBX</t>
  </si>
  <si>
    <t>34-94154</t>
  </si>
  <si>
    <t>3-101-511636</t>
  </si>
  <si>
    <t>TIBBY</t>
  </si>
  <si>
    <t>NALUR S.A.</t>
  </si>
  <si>
    <t>Robinson R-22</t>
  </si>
  <si>
    <t>TI-BBY</t>
  </si>
  <si>
    <t>3-101-028680</t>
  </si>
  <si>
    <t>TIBBZ</t>
  </si>
  <si>
    <t>Air tractor  AT 502 B</t>
  </si>
  <si>
    <t>TI-BBZ</t>
  </si>
  <si>
    <t>FUMIGACIÓN ACCIDENTADO</t>
  </si>
  <si>
    <t>3-101-268981</t>
  </si>
  <si>
    <t>TIBCA</t>
  </si>
  <si>
    <t>HELI GREEN OF COSTA RICA S.A.</t>
  </si>
  <si>
    <t>Robinson 44</t>
  </si>
  <si>
    <t>TI-BCA</t>
  </si>
  <si>
    <t>TIBCB</t>
  </si>
  <si>
    <t>Air tractor  AT 401 B</t>
  </si>
  <si>
    <t>TI-BCB</t>
  </si>
  <si>
    <t>TIBCD</t>
  </si>
  <si>
    <t>Air Tractor</t>
  </si>
  <si>
    <t>TI-BCD</t>
  </si>
  <si>
    <t>502 B-2618</t>
  </si>
  <si>
    <t>FUMIGACION COLONO</t>
  </si>
  <si>
    <t>TIBCE</t>
  </si>
  <si>
    <t>JUAN PABLO GAMBOA GOMEZ  NO SE INSCRIBIÓ</t>
  </si>
  <si>
    <t>TI-BCE</t>
  </si>
  <si>
    <t>TIBCF</t>
  </si>
  <si>
    <t>Wells Fargo Bank Northwest Nat Assoc arrendado LACSA (CANCELADA 22-02-2011  N-Oficio 11324)</t>
  </si>
  <si>
    <t>EMBRAER ERJ190AR</t>
  </si>
  <si>
    <t>E90</t>
  </si>
  <si>
    <t>TI-BCF</t>
  </si>
  <si>
    <t>190-00205</t>
  </si>
  <si>
    <t>TIBCG</t>
  </si>
  <si>
    <t>Wells Fargo Bank Northwest Nat Assoc arrendado LACSA (CANCELADA 01-03-2011 N-Oficio 0374-2011)</t>
  </si>
  <si>
    <t>TI-BCG</t>
  </si>
  <si>
    <t>190-00215</t>
  </si>
  <si>
    <t>TIBCH</t>
  </si>
  <si>
    <t>Wells Fargo Bank Northwest Nat Assoc subarrendado LACSA CANCELADA</t>
  </si>
  <si>
    <t>TI-BCH</t>
  </si>
  <si>
    <t>190-00221</t>
  </si>
  <si>
    <t>TIBCI</t>
  </si>
  <si>
    <t>WELLS FARGO BANK NORTHWEST NAT ASSOC SUBARRENDADO LACSA</t>
  </si>
  <si>
    <t>TI-BCI</t>
  </si>
  <si>
    <t>190-00228</t>
  </si>
  <si>
    <t>TIBCJ</t>
  </si>
  <si>
    <t>LACSA NO SE UTILIZARON</t>
  </si>
  <si>
    <t>TI-BCJ</t>
  </si>
  <si>
    <t>TIBCK</t>
  </si>
  <si>
    <t>TI-BCK</t>
  </si>
  <si>
    <t>TIBCL</t>
  </si>
  <si>
    <t>TI-BCL</t>
  </si>
  <si>
    <t>TIBCM</t>
  </si>
  <si>
    <t>TI-BCM</t>
  </si>
  <si>
    <t>TIBCN</t>
  </si>
  <si>
    <t>TI-BCN</t>
  </si>
  <si>
    <t>TIBCO</t>
  </si>
  <si>
    <t>TI-BCO</t>
  </si>
  <si>
    <t>TIBCP</t>
  </si>
  <si>
    <t>TI-BCP</t>
  </si>
  <si>
    <t>TIBCR</t>
  </si>
  <si>
    <t>AENSA ACADEMIA DE ENSEÑANZA AERON S.A/CANCELADO oficio 092341 fecha 12-06-2010</t>
  </si>
  <si>
    <t>Robinson R-44</t>
  </si>
  <si>
    <t>TI-BCR</t>
  </si>
  <si>
    <t>TIBCS</t>
  </si>
  <si>
    <t>NATURE AIR COMO ARRENDATARIO  PROVISIONAL  NO SE INSCRIBIÓ</t>
  </si>
  <si>
    <t>Dornier</t>
  </si>
  <si>
    <t>TI-BCS</t>
  </si>
  <si>
    <t>PENDIENTE</t>
  </si>
  <si>
    <t>TIBCT</t>
  </si>
  <si>
    <t>TI-BCT</t>
  </si>
  <si>
    <t>00082535 </t>
  </si>
  <si>
    <t>TIBCU</t>
  </si>
  <si>
    <t>Regional Aircraft Two Thousand Eigth arrend a SANSA/25/11/2013 CANCELADA 26/11/2012</t>
  </si>
  <si>
    <t>Cessna</t>
  </si>
  <si>
    <t>TI-BCU</t>
  </si>
  <si>
    <t>204B2045</t>
  </si>
  <si>
    <t>TIBCV</t>
  </si>
  <si>
    <t xml:space="preserve">Cessna </t>
  </si>
  <si>
    <t>TI-BCV</t>
  </si>
  <si>
    <t>208B2050</t>
  </si>
  <si>
    <t>TIBCW</t>
  </si>
  <si>
    <t>S2RT34</t>
  </si>
  <si>
    <t>TI-BCW</t>
  </si>
  <si>
    <t>34-295</t>
  </si>
  <si>
    <t>TIBCX</t>
  </si>
  <si>
    <t>SANSA</t>
  </si>
  <si>
    <t xml:space="preserve"> Cessna Grand Caravan 208 B</t>
  </si>
  <si>
    <t>TI-BCX</t>
  </si>
  <si>
    <t>208 B2058</t>
  </si>
  <si>
    <t>TRANSPORTE SANSA</t>
  </si>
  <si>
    <t>TIBCY</t>
  </si>
  <si>
    <t>Regional Aircraft Two Thousand Eigth arrend a SANSA/11/12/2013 CANCELADA 27/02/2013</t>
  </si>
  <si>
    <t>Cessna Grand Caravan 208 B</t>
  </si>
  <si>
    <t>TI-BCY</t>
  </si>
  <si>
    <t>208 B2064</t>
  </si>
  <si>
    <t>TIBCZ</t>
  </si>
  <si>
    <t>TI-BCZ</t>
  </si>
  <si>
    <t>TIBDA</t>
  </si>
  <si>
    <t>FLUGSPORT S.A</t>
  </si>
  <si>
    <t>BONANZA B 35 C</t>
  </si>
  <si>
    <t>C35</t>
  </si>
  <si>
    <t>TI-BDA</t>
  </si>
  <si>
    <t>D 2903</t>
  </si>
  <si>
    <t>3-101-326782</t>
  </si>
  <si>
    <t>TIBDB</t>
  </si>
  <si>
    <t>HELI JET AVIATION SOCIEDAD ANONIMA arrendada Heliservicios Aerobell S.A/02 abril 2014 cancelada</t>
  </si>
  <si>
    <t>Bell Helicopter 206 B</t>
  </si>
  <si>
    <t>TI-BDB</t>
  </si>
  <si>
    <t>TIBDC</t>
  </si>
  <si>
    <t>EL COLONO AGROPECUARIO S.A  CANCELADA  12-2019</t>
  </si>
  <si>
    <t>Eurocopter</t>
  </si>
  <si>
    <t>TI-BDC</t>
  </si>
  <si>
    <t>TIBDD</t>
  </si>
  <si>
    <t>LLANOS RIO BLANCO  S.A</t>
  </si>
  <si>
    <t>Cessna T-182 T</t>
  </si>
  <si>
    <t>TI-BDD</t>
  </si>
  <si>
    <t>TIBDE</t>
  </si>
  <si>
    <t>Heliservicios Aerobell S.A</t>
  </si>
  <si>
    <t>Citation</t>
  </si>
  <si>
    <t>TI-BDE</t>
  </si>
  <si>
    <t>DESISTIDA</t>
  </si>
  <si>
    <t xml:space="preserve">Empresa solicito dejar sin efecto inscripción </t>
  </si>
  <si>
    <t>TIBDF</t>
  </si>
  <si>
    <t>SERVICIOS AÉREOS PANAMERICANOS S.R.L  CANCELADO**</t>
  </si>
  <si>
    <t>Jetstream 32 EP</t>
  </si>
  <si>
    <t>JS1</t>
  </si>
  <si>
    <t>TI-BDF</t>
  </si>
  <si>
    <t>TIBDG</t>
  </si>
  <si>
    <t>BELL 212</t>
  </si>
  <si>
    <t>TI-BDG</t>
  </si>
  <si>
    <t>TIBDH</t>
  </si>
  <si>
    <t xml:space="preserve">AEROBELL ACCIDENTADA  </t>
  </si>
  <si>
    <t>PA-34220 T</t>
  </si>
  <si>
    <t>TI-BDH</t>
  </si>
  <si>
    <t>3-101-083349</t>
  </si>
  <si>
    <t>TIBDI</t>
  </si>
  <si>
    <t>INFINITY SERVICES INC S.A.</t>
  </si>
  <si>
    <t>TI-BDI</t>
  </si>
  <si>
    <t>PRIVADA</t>
  </si>
  <si>
    <t>3-101-591731</t>
  </si>
  <si>
    <t>TIBDJ</t>
  </si>
  <si>
    <t xml:space="preserve">COLUMBO YACHTS /ARRENDADA POR VOLAR HELICOPTERS S.A, CANCELADA </t>
  </si>
  <si>
    <t>MD900</t>
  </si>
  <si>
    <t>EXPL</t>
  </si>
  <si>
    <t>TI-BDJ</t>
  </si>
  <si>
    <t>900-00120</t>
  </si>
  <si>
    <t>TRANSPORTE VOLAR HELICOPTERS</t>
  </si>
  <si>
    <t>RN</t>
  </si>
  <si>
    <t>3-101-479118</t>
  </si>
  <si>
    <t>TIBDK</t>
  </si>
  <si>
    <t>AIRTRACTOR 502 B</t>
  </si>
  <si>
    <t>TI-BDK</t>
  </si>
  <si>
    <t>TIBDL</t>
  </si>
  <si>
    <t>Cessna 208 B Grand Caravan</t>
  </si>
  <si>
    <t>TI-BDL</t>
  </si>
  <si>
    <t>208 B 2097</t>
  </si>
  <si>
    <t>TIBDN</t>
  </si>
  <si>
    <t xml:space="preserve">HELICOPTEROS DE GUATEMALA S.A. CANCELADA </t>
  </si>
  <si>
    <t>BELL 206</t>
  </si>
  <si>
    <t>TI-BDN</t>
  </si>
  <si>
    <t>TIBDO</t>
  </si>
  <si>
    <t>COLUMBO YACHTS INC/ ARRENDADA VOLAR HELICOPTERS S.A</t>
  </si>
  <si>
    <t>CON TI-BDJ</t>
  </si>
  <si>
    <t>TI-BDO</t>
  </si>
  <si>
    <t>SE REFUNDIO</t>
  </si>
  <si>
    <t xml:space="preserve">No existe </t>
  </si>
  <si>
    <t>TIBDP</t>
  </si>
  <si>
    <t>JAGUAR AVIONES S.R.L</t>
  </si>
  <si>
    <t>350 B 3</t>
  </si>
  <si>
    <t>TI-BDP</t>
  </si>
  <si>
    <t>09 set 2010</t>
  </si>
  <si>
    <t>3-102-592943</t>
  </si>
  <si>
    <t>TIBDQ</t>
  </si>
  <si>
    <t>BOCAS CHOPPER ARRENDADA A AERODIVA S.A cancelada</t>
  </si>
  <si>
    <t>Bell 206 b III</t>
  </si>
  <si>
    <t>TI-BDQ</t>
  </si>
  <si>
    <t>extranjero propiet</t>
  </si>
  <si>
    <t>TIBDR</t>
  </si>
  <si>
    <t>AERO PACIFICO S.A.    NO SE INSCRIBIO</t>
  </si>
  <si>
    <t>TI-BDR</t>
  </si>
  <si>
    <t>182-01309</t>
  </si>
  <si>
    <t>NO INSCRITA</t>
  </si>
  <si>
    <t>NO SE VA A INSCRIBIR</t>
  </si>
  <si>
    <t>TIBDS</t>
  </si>
  <si>
    <t>HORIZONTES DE ESPERANZA S.A.</t>
  </si>
  <si>
    <t>BELL 205 UH-1H</t>
  </si>
  <si>
    <t>TI-BDS</t>
  </si>
  <si>
    <t>69-15123</t>
  </si>
  <si>
    <t xml:space="preserve">TRANSPORTE HORIZONTES DE ESPERANZA </t>
  </si>
  <si>
    <t>3-101-484161</t>
  </si>
  <si>
    <t>TIBDT</t>
  </si>
  <si>
    <t>CPEA Flight School S.A. ACCIDENTADA</t>
  </si>
  <si>
    <t>TI-BDT</t>
  </si>
  <si>
    <t>28-7405024</t>
  </si>
  <si>
    <t>3-101-585913</t>
  </si>
  <si>
    <t>TIBDU</t>
  </si>
  <si>
    <t xml:space="preserve">AIR COSTA RICA AIRLINES ONE REGION  S.A </t>
  </si>
  <si>
    <t>Piper PA 34-200T</t>
  </si>
  <si>
    <t>TI-BDU</t>
  </si>
  <si>
    <t>34-7870006</t>
  </si>
  <si>
    <t>3-101-502671</t>
  </si>
  <si>
    <t>TIBDV</t>
  </si>
  <si>
    <t>Air Tractor 504</t>
  </si>
  <si>
    <t>TI-BDV</t>
  </si>
  <si>
    <t>TIBDW</t>
  </si>
  <si>
    <t>TI-BDW</t>
  </si>
  <si>
    <t>208B-2176</t>
  </si>
  <si>
    <t>TIBDX</t>
  </si>
  <si>
    <t>TI-BDX</t>
  </si>
  <si>
    <t>208B2246</t>
  </si>
  <si>
    <t>TIBDY</t>
  </si>
  <si>
    <t>TI-BDY</t>
  </si>
  <si>
    <t>208B2248</t>
  </si>
  <si>
    <t>TIBDZ</t>
  </si>
  <si>
    <t xml:space="preserve">GRAND CANYON AIRLINES INC ARRENDADA NATURE AIR/31/10/2015 CANCELADA </t>
  </si>
  <si>
    <t xml:space="preserve">De Havilland Twin Otter, </t>
  </si>
  <si>
    <t>TI-BDZ</t>
  </si>
  <si>
    <t>INSCRITA</t>
  </si>
  <si>
    <t>canceladaas 49871 2015.</t>
  </si>
  <si>
    <t>TIBEA</t>
  </si>
  <si>
    <t>MULTISUPPLIERS INC ARRENDADA A AEROBELL</t>
  </si>
  <si>
    <t>MBB BO 105 C</t>
  </si>
  <si>
    <t>B105</t>
  </si>
  <si>
    <t>TI-BEA</t>
  </si>
  <si>
    <t>TIBEB</t>
  </si>
  <si>
    <t>TIGER HELICOPTERS S.A ARRENDADA ROTORES AGRIC S.A NUNCA SE INSCRIBIÓ</t>
  </si>
  <si>
    <t>Eurocopter Aloutte 2 SE 3130</t>
  </si>
  <si>
    <t>ALO2</t>
  </si>
  <si>
    <t>TI-BEB</t>
  </si>
  <si>
    <t>3-101-291995</t>
  </si>
  <si>
    <t>TIBEC</t>
  </si>
  <si>
    <t>INVERSIONES TRIPLE C S.A.</t>
  </si>
  <si>
    <t>Cessna Aircraft Company T206H</t>
  </si>
  <si>
    <t>TI-BEC</t>
  </si>
  <si>
    <t>T20609003</t>
  </si>
  <si>
    <t>3-101-165682</t>
  </si>
  <si>
    <t>TIBEE</t>
  </si>
  <si>
    <t>ROBINSON R66</t>
  </si>
  <si>
    <t>R66</t>
  </si>
  <si>
    <t>TI-BEE</t>
  </si>
  <si>
    <t>ESCUELA AENSA   TRANSPORTE AEROTOUR SRL</t>
  </si>
  <si>
    <t>3-101-014674</t>
  </si>
  <si>
    <t>TIBEF</t>
  </si>
  <si>
    <t>Air Tractor At 502B</t>
  </si>
  <si>
    <t>TI-BEF</t>
  </si>
  <si>
    <t>TIBEH</t>
  </si>
  <si>
    <t>TI-BEH</t>
  </si>
  <si>
    <t>502B-2765</t>
  </si>
  <si>
    <t> 00271680</t>
  </si>
  <si>
    <t>TIBEK</t>
  </si>
  <si>
    <t>AEROLAND HELICÓPTEROS DE CENTROAMÉRICA S.A.   CANCELADO
AEROLAND Helicópteros.</t>
  </si>
  <si>
    <t>Hughes/MD Helicopters INC 369D</t>
  </si>
  <si>
    <t>H500</t>
  </si>
  <si>
    <t>TI-BEK</t>
  </si>
  <si>
    <t>380276D</t>
  </si>
  <si>
    <t>FUMIGACIÓN AEROLAND</t>
  </si>
  <si>
    <t>CANCELADO</t>
  </si>
  <si>
    <t>TIBEL</t>
  </si>
  <si>
    <t xml:space="preserve">Piper/Seneca </t>
  </si>
  <si>
    <t>TI-BEL</t>
  </si>
  <si>
    <t>TIBEM</t>
  </si>
  <si>
    <t>GANADERIA PONCIANO KALTSCHMITT S.A.</t>
  </si>
  <si>
    <t>piper</t>
  </si>
  <si>
    <t>TI-BEM</t>
  </si>
  <si>
    <t>18-6580</t>
  </si>
  <si>
    <t>3-101-414542</t>
  </si>
  <si>
    <t>TIBEN</t>
  </si>
  <si>
    <t>Cessna 170</t>
  </si>
  <si>
    <t>TI-BEN</t>
  </si>
  <si>
    <t xml:space="preserve"> 07/03/2012</t>
  </si>
  <si>
    <t>TIBEO</t>
  </si>
  <si>
    <t>TI-BEO</t>
  </si>
  <si>
    <t>502B-2787</t>
  </si>
  <si>
    <t>TIBEP</t>
  </si>
  <si>
    <t xml:space="preserve">3101481845 S.A.  </t>
  </si>
  <si>
    <t>TI-BEP</t>
  </si>
  <si>
    <t>28-7505020</t>
  </si>
  <si>
    <t>3-101-481845</t>
  </si>
  <si>
    <t>TIBEQ</t>
  </si>
  <si>
    <t>Helicopteros de Guatemala S.A. arriendado a helice Helicopteros CANCELADA 27/08/2012</t>
  </si>
  <si>
    <t>Bell</t>
  </si>
  <si>
    <t>TI-BEQ</t>
  </si>
  <si>
    <t>TIBER</t>
  </si>
  <si>
    <t>TI-BER</t>
  </si>
  <si>
    <t>502B-2804</t>
  </si>
  <si>
    <t>TIBES</t>
  </si>
  <si>
    <t xml:space="preserve">VOLAR HELICOPTERS S.A. </t>
  </si>
  <si>
    <t>ROBINSON 44, CLIPPER II</t>
  </si>
  <si>
    <t xml:space="preserve">TI-BES </t>
  </si>
  <si>
    <t>18/120/2024</t>
  </si>
  <si>
    <t>18/17/2012</t>
  </si>
  <si>
    <t>TIBET</t>
  </si>
  <si>
    <t xml:space="preserve">SERVUSS  S.A. </t>
  </si>
  <si>
    <t>ROBINSON 66</t>
  </si>
  <si>
    <t xml:space="preserve">TI-BET </t>
  </si>
  <si>
    <t>TIBEU</t>
  </si>
  <si>
    <t>BALLOONS GLOBO</t>
  </si>
  <si>
    <t xml:space="preserve">PENDIENTE </t>
  </si>
  <si>
    <t>Cameron Balloons US</t>
  </si>
  <si>
    <t xml:space="preserve">TI-BEU </t>
  </si>
  <si>
    <t>3-101-623078</t>
  </si>
  <si>
    <t>TIBEV</t>
  </si>
  <si>
    <t xml:space="preserve">AEROTICA </t>
  </si>
  <si>
    <t>PIPER PA-28-181</t>
  </si>
  <si>
    <t xml:space="preserve">TI-BEV </t>
  </si>
  <si>
    <t>28-8190126</t>
  </si>
  <si>
    <t>ESCUELA   AEROTICA</t>
  </si>
  <si>
    <t>3-101-006798</t>
  </si>
  <si>
    <t>TIBEX</t>
  </si>
  <si>
    <t>PA28-181</t>
  </si>
  <si>
    <t>TI-BEX</t>
  </si>
  <si>
    <t>28-7690399</t>
  </si>
  <si>
    <t>ESCUELA   IFA</t>
  </si>
  <si>
    <t>3-102-761128</t>
  </si>
  <si>
    <t>TIBEY</t>
  </si>
  <si>
    <t xml:space="preserve">AEROLAND INC. ARRENDADA AEROLAND HELICOPTEROS DE CENTROAMERICA S.A. Pendiente </t>
  </si>
  <si>
    <t>SE 3130 ALOUETTE II</t>
  </si>
  <si>
    <t>TI-BEY</t>
  </si>
  <si>
    <t>TIBFA</t>
  </si>
  <si>
    <t>PIPER-Senneca II PA-34-200T</t>
  </si>
  <si>
    <t>TI-BFA</t>
  </si>
  <si>
    <t>3-101-451563</t>
  </si>
  <si>
    <t>TIBFB</t>
  </si>
  <si>
    <t>MCJ Corporación Ejecutiva de Viajes S.A. ARRENDADA A Volar Helicopters S.A. CANCELADA EL 14/05/2013</t>
  </si>
  <si>
    <t>TI-BFB</t>
  </si>
  <si>
    <t>TIBFD</t>
  </si>
  <si>
    <t>TIGER HELICOPTERS C.A ARRENDADA AEROLAND HELICOPTEROS DE CENTROAMERICA S.A. cancelada</t>
  </si>
  <si>
    <t>Eurocopter Aloutte II SE - 313B</t>
  </si>
  <si>
    <t>TI-BFD</t>
  </si>
  <si>
    <t>TIBFE</t>
  </si>
  <si>
    <t>Thrush Aircraft S2R-T34</t>
  </si>
  <si>
    <t>TI-BFE</t>
  </si>
  <si>
    <t>T34-382</t>
  </si>
  <si>
    <t>FUMIGACION       SNH</t>
  </si>
  <si>
    <t>TIBFF</t>
  </si>
  <si>
    <t>TI-BFF</t>
  </si>
  <si>
    <t>T34-373</t>
  </si>
  <si>
    <t>TIBFG</t>
  </si>
  <si>
    <t>Air Tractor, AT 502B</t>
  </si>
  <si>
    <t>TI-BFG</t>
  </si>
  <si>
    <t>502B-2884</t>
  </si>
  <si>
    <t>TIBFH</t>
  </si>
  <si>
    <t>MULTISERIVICIOS DEL SUR S.A.</t>
  </si>
  <si>
    <t>Hawker Beechcraft kingair B 200 GT</t>
  </si>
  <si>
    <t>BE20</t>
  </si>
  <si>
    <t>TI-BFH</t>
  </si>
  <si>
    <t>BY-105</t>
  </si>
  <si>
    <t>TRANSPORTE MULTISERVICIOS</t>
  </si>
  <si>
    <t>3-101-085115</t>
  </si>
  <si>
    <t>TIBFI</t>
  </si>
  <si>
    <t>ROBINSON-R-66</t>
  </si>
  <si>
    <t>TI-BFI</t>
  </si>
  <si>
    <t>TRANSPORTE LÍNEAS AÉREAS</t>
  </si>
  <si>
    <t>TIBFJ</t>
  </si>
  <si>
    <t>EVECTOR-Sport Star Max</t>
  </si>
  <si>
    <t>EV97</t>
  </si>
  <si>
    <t>TI-BFJ</t>
  </si>
  <si>
    <t>2013-1507</t>
  </si>
  <si>
    <t>ESCUELA IFA</t>
  </si>
  <si>
    <t>3-101-165052</t>
  </si>
  <si>
    <t>TIBFK</t>
  </si>
  <si>
    <t>Beechcraft-G-35</t>
  </si>
  <si>
    <t>TI-BFK</t>
  </si>
  <si>
    <t>D-4425</t>
  </si>
  <si>
    <t>TIBFL</t>
  </si>
  <si>
    <t>VISTA LEJANA SAN MATEO S.R.L.</t>
  </si>
  <si>
    <t xml:space="preserve"> Pendiente</t>
  </si>
  <si>
    <t>CESSNA 401B</t>
  </si>
  <si>
    <t>C402</t>
  </si>
  <si>
    <t>TI-BFL</t>
  </si>
  <si>
    <t>401B-0053</t>
  </si>
  <si>
    <t>3-102-616292</t>
  </si>
  <si>
    <t>TIBFM</t>
  </si>
  <si>
    <t>Aeroland helicópteros de Centroamérica S.A.  Pendiente</t>
  </si>
  <si>
    <t>MIL, MI 171E</t>
  </si>
  <si>
    <t>MI8</t>
  </si>
  <si>
    <t>TI-BFM</t>
  </si>
  <si>
    <t>171E00196105208U</t>
  </si>
  <si>
    <t>TIBFN</t>
  </si>
  <si>
    <t xml:space="preserve"> Arrendada a  NATURE AIR/ cancelada</t>
  </si>
  <si>
    <t>TI-BFN</t>
  </si>
  <si>
    <t xml:space="preserve">INSCRITA-05/12/2013 </t>
  </si>
  <si>
    <t>TIBFO</t>
  </si>
  <si>
    <t xml:space="preserve"> Arrendada a  NATURE AIR/30/04/2016 cancelada </t>
  </si>
  <si>
    <t>TI-BFO</t>
  </si>
  <si>
    <t>TIBFP</t>
  </si>
  <si>
    <t>Peter Charles Jarman se autorizó como UL-TI-095</t>
  </si>
  <si>
    <t>VANS RV4</t>
  </si>
  <si>
    <t>TI-BFP</t>
  </si>
  <si>
    <t>TIBFQ</t>
  </si>
  <si>
    <t>INVERSIONES SIETE VEINTIUNO  S.A</t>
  </si>
  <si>
    <t>CESSNA, T310R</t>
  </si>
  <si>
    <t>TI-BFQ</t>
  </si>
  <si>
    <t>310R1871</t>
  </si>
  <si>
    <t>3-101-077314</t>
  </si>
  <si>
    <t>TIBFR</t>
  </si>
  <si>
    <t>STANDARD FRUIT CO. DE COSTA RICA S.A.</t>
  </si>
  <si>
    <t>Beechcraft, King Air 250</t>
  </si>
  <si>
    <t>B350</t>
  </si>
  <si>
    <t>TI-BFR</t>
  </si>
  <si>
    <t>BY-202</t>
  </si>
  <si>
    <t>3-101-105081</t>
  </si>
  <si>
    <t>TIBFS</t>
  </si>
  <si>
    <t>HELI JET AVIATION S.A</t>
  </si>
  <si>
    <t>BELL, 206L-4</t>
  </si>
  <si>
    <t>TI-BFS</t>
  </si>
  <si>
    <t xml:space="preserve">TRANSPORTE  HELIJET </t>
  </si>
  <si>
    <t xml:space="preserve"> 07/07/2014</t>
  </si>
  <si>
    <t>3-101-343329</t>
  </si>
  <si>
    <t>TIBFU</t>
  </si>
  <si>
    <t>privado</t>
  </si>
  <si>
    <t>PIPER, PA44180T</t>
  </si>
  <si>
    <t>PA44</t>
  </si>
  <si>
    <t>TI-BFU</t>
  </si>
  <si>
    <t>44-8107001</t>
  </si>
  <si>
    <t>TIBFV</t>
  </si>
  <si>
    <t>arrendado a Nature Air S.A. cancelada</t>
  </si>
  <si>
    <t>De Havilland, DHC-6-300</t>
  </si>
  <si>
    <t>TI-BFV</t>
  </si>
  <si>
    <t>TIBFW</t>
  </si>
  <si>
    <t xml:space="preserve">SERENDIPITY DE COSTA RICA S.A. </t>
  </si>
  <si>
    <t>pendiente</t>
  </si>
  <si>
    <t>Cameron Balloons US, Z-133</t>
  </si>
  <si>
    <t>TI-BFW</t>
  </si>
  <si>
    <t>TIBFX</t>
  </si>
  <si>
    <t>Cameron Balloons US, Z-140</t>
  </si>
  <si>
    <t>TI-BFX</t>
  </si>
  <si>
    <t>TIBFY</t>
  </si>
  <si>
    <t>AERO COLONO CR.S.A.</t>
  </si>
  <si>
    <t>HAWKER BEECHARAFT, C90TI</t>
  </si>
  <si>
    <t>TI-BFY</t>
  </si>
  <si>
    <t>LJ-187</t>
  </si>
  <si>
    <t>TRANSPORTE AEROCOLONO</t>
  </si>
  <si>
    <t>TIBFZ</t>
  </si>
  <si>
    <t>3101682135 S.A.</t>
  </si>
  <si>
    <t>Aerocomander, 500S</t>
  </si>
  <si>
    <t>AC50</t>
  </si>
  <si>
    <t>TI-BFZ</t>
  </si>
  <si>
    <t>1862-41</t>
  </si>
  <si>
    <t>PRIVADAO</t>
  </si>
  <si>
    <t> 25-06-2015</t>
  </si>
  <si>
    <t>TIBGA</t>
  </si>
  <si>
    <t>CESSNA, C208 B EX</t>
  </si>
  <si>
    <t>TI-BGA</t>
  </si>
  <si>
    <t>208B5197</t>
  </si>
  <si>
    <t>TIBGB</t>
  </si>
  <si>
    <t>TI-BGB</t>
  </si>
  <si>
    <t>208B5198</t>
  </si>
  <si>
    <t>TRANSPORTE  SANSA</t>
  </si>
  <si>
    <t>TIBGC</t>
  </si>
  <si>
    <t>PIPER AIRCRAFT, PA-34-220T</t>
  </si>
  <si>
    <t>TI-BGC</t>
  </si>
  <si>
    <t>TRANSPORTE  AEROCARIBE</t>
  </si>
  <si>
    <t>TIBGD</t>
  </si>
  <si>
    <t xml:space="preserve">NORTH AVIATION INC S.C. </t>
  </si>
  <si>
    <t xml:space="preserve">ROBINSON, 44 ASTRO </t>
  </si>
  <si>
    <t>TI-BGD</t>
  </si>
  <si>
    <t>TIBGE</t>
  </si>
  <si>
    <t>LUFTSPORT S.A.</t>
  </si>
  <si>
    <t>Cessna, 150K</t>
  </si>
  <si>
    <t>TI-BGE</t>
  </si>
  <si>
    <t>TIBGF</t>
  </si>
  <si>
    <t>Cessna, 152</t>
  </si>
  <si>
    <t>TI-BGF</t>
  </si>
  <si>
    <t>TIBGG</t>
  </si>
  <si>
    <t>IONIX PROFESSIONAL SERVICES &amp; CONSULTING GROUP  S.A</t>
  </si>
  <si>
    <t>Cessna, R172K</t>
  </si>
  <si>
    <t>TI-BGG</t>
  </si>
  <si>
    <t>R1722286</t>
  </si>
  <si>
    <t>TIBGH</t>
  </si>
  <si>
    <t>BELL-47G-2</t>
  </si>
  <si>
    <t>TI-BGH</t>
  </si>
  <si>
    <t>TIBGI</t>
  </si>
  <si>
    <t>ALEJANDRO JOSE NAVARRO CARVAJAL</t>
  </si>
  <si>
    <t>Cessna, 172</t>
  </si>
  <si>
    <t>TI-BGI</t>
  </si>
  <si>
    <t>TIBGJ</t>
  </si>
  <si>
    <t>FLOR DE LA VIDA ENTERPRISES DM SRL</t>
  </si>
  <si>
    <t>Cessna, 182D</t>
  </si>
  <si>
    <t>TI-BGJ</t>
  </si>
  <si>
    <t>TIBGK</t>
  </si>
  <si>
    <t>COSTA RICA GREEN AIRWAYS SRL</t>
  </si>
  <si>
    <t>Britten Norman, BN-2A-26</t>
  </si>
  <si>
    <t>BN2</t>
  </si>
  <si>
    <t>TI-BGK</t>
  </si>
  <si>
    <t xml:space="preserve">COMERCIAL COSTA RICA GREEN AIRWAYS </t>
  </si>
  <si>
    <t>TIBGL</t>
  </si>
  <si>
    <t>Piper Navajo, PA31-325</t>
  </si>
  <si>
    <t>TI-BGL</t>
  </si>
  <si>
    <t>31-7912047</t>
  </si>
  <si>
    <t xml:space="preserve">TRANSPORTE PRESTIGE </t>
  </si>
  <si>
    <t>TIBGM</t>
  </si>
  <si>
    <t>GRUPO CORPORATIVO SKYWAY S.A.</t>
  </si>
  <si>
    <t>LET, 410 UVP-E20</t>
  </si>
  <si>
    <t>TI-BGM</t>
  </si>
  <si>
    <t>TRANSPORTE GRUPO CORPORATIVO SKYWAY</t>
  </si>
  <si>
    <t>TIBGN</t>
  </si>
  <si>
    <t xml:space="preserve"> VOLAR HELICOPTERS   cancelada</t>
  </si>
  <si>
    <t>BELL, 206L-3</t>
  </si>
  <si>
    <t>TI-BGN</t>
  </si>
  <si>
    <t>TRANSPORTE  VOLAR HELICOPTER</t>
  </si>
  <si>
    <t>cancelada</t>
  </si>
  <si>
    <t>TIBGO</t>
  </si>
  <si>
    <t>AIR-TEC MAURITIUS LIMTED ARRENDADA A GRUPO CORPORATIVO SKYWAY S.A.</t>
  </si>
  <si>
    <t>TI-BGO</t>
  </si>
  <si>
    <t>TIBGP</t>
  </si>
  <si>
    <t>TI-BGP</t>
  </si>
  <si>
    <t> 27-11-2015</t>
  </si>
  <si>
    <t>TIBGQ</t>
  </si>
  <si>
    <t>TI-BGQ</t>
  </si>
  <si>
    <t>TIBGS</t>
  </si>
  <si>
    <t xml:space="preserve"> HELIJET AVIATION CANCELADA</t>
  </si>
  <si>
    <t>AS 350</t>
  </si>
  <si>
    <t>TI-BGS</t>
  </si>
  <si>
    <t>TRANSPORTE HELIJET.  WET A VIP HELISERVICES</t>
  </si>
  <si>
    <t>2015 Y 2018</t>
  </si>
  <si>
    <t>529943 Y 793595.</t>
  </si>
  <si>
    <t>30/11/2015 Y 31-1-18</t>
  </si>
  <si>
    <t>TIBGT</t>
  </si>
  <si>
    <t>CHIQUITA BRANDS COSTA RICA S.R.L</t>
  </si>
  <si>
    <t>CESSNA CARAVAN 208</t>
  </si>
  <si>
    <t>TI-BGT</t>
  </si>
  <si>
    <t>208-0TBD</t>
  </si>
  <si>
    <t>TIBGU</t>
  </si>
  <si>
    <t>HORIZONTES AÉREOS S.A.</t>
  </si>
  <si>
    <t>BEECHCRAFT</t>
  </si>
  <si>
    <t>TI-BGU</t>
  </si>
  <si>
    <t>TJ-27</t>
  </si>
  <si>
    <t> 10-06-2016</t>
  </si>
  <si>
    <t>TIBGV</t>
  </si>
  <si>
    <t>PARSA  ARRENDADO A TICA AIR Internacional S.A. CANCELADA</t>
  </si>
  <si>
    <t>BOEING 737-300</t>
  </si>
  <si>
    <t>TI-BGV</t>
  </si>
  <si>
    <t>COMERCIAL TICA AIR</t>
  </si>
  <si>
    <t> 21-12-2016</t>
  </si>
  <si>
    <t>TIBGW</t>
  </si>
  <si>
    <t>HELIGREEN OF COSTA RICA S.A. PROPIO EN CERTIFICADO.</t>
  </si>
  <si>
    <t>BELL, 47D1</t>
  </si>
  <si>
    <t>TI-BGW</t>
  </si>
  <si>
    <t>K6112</t>
  </si>
  <si>
    <t>FUMIGACION HELIGREEN</t>
  </si>
  <si>
    <t>TIBGX</t>
  </si>
  <si>
    <t>TI-BGX</t>
  </si>
  <si>
    <t>208B2244</t>
  </si>
  <si>
    <t>TIBGY</t>
  </si>
  <si>
    <t>bell helicopter, 407</t>
  </si>
  <si>
    <t>TI-BGY</t>
  </si>
  <si>
    <t>TRANSPORTE  AEROTOUR SRL</t>
  </si>
  <si>
    <t>19-07-201</t>
  </si>
  <si>
    <t>TOMO: 2016 ASIENTO: 00464702 SEC: 002</t>
  </si>
  <si>
    <t>TIBGZ</t>
  </si>
  <si>
    <t xml:space="preserve">ESPÍRITU TICO LTDA </t>
  </si>
  <si>
    <t>CURTIS ROBBIN</t>
  </si>
  <si>
    <t>TI-BGZ</t>
  </si>
  <si>
    <t>TIBHA</t>
  </si>
  <si>
    <t>BELL TEXTRON, BELL47G-3B1</t>
  </si>
  <si>
    <t>TI-BHA</t>
  </si>
  <si>
    <t>67-15932</t>
  </si>
  <si>
    <t>TIBHB</t>
  </si>
  <si>
    <t>ALEXANDER SCHLEICHER KA 8 B</t>
  </si>
  <si>
    <t>TI-BHB</t>
  </si>
  <si>
    <t>propioo</t>
  </si>
  <si>
    <t>TIBHC</t>
  </si>
  <si>
    <t>CESSNA 172S</t>
  </si>
  <si>
    <t>TI-BHC</t>
  </si>
  <si>
    <t>172S8862</t>
  </si>
  <si>
    <t>ESCUELA AEROBELL F. S.</t>
  </si>
  <si>
    <t> 07-10-2016</t>
  </si>
  <si>
    <t>TIBHD</t>
  </si>
  <si>
    <t>SCHEIBE-FLUGZEUGBAU. BERGFALKEIV</t>
  </si>
  <si>
    <t>TI-BHD</t>
  </si>
  <si>
    <t> 00094054</t>
  </si>
  <si>
    <t>TIBHE</t>
  </si>
  <si>
    <t>CAUSEWAY RESOURCES LIMITED SUBARRIENDA A AEROTOUR SRL PENDIENTE</t>
  </si>
  <si>
    <t>AIRBUS HELICOPTERS BO105C</t>
  </si>
  <si>
    <t>TI-BHE</t>
  </si>
  <si>
    <t>S-668</t>
  </si>
  <si>
    <t>TIBHF</t>
  </si>
  <si>
    <t>TORRE LAURELES S.A.   CANCELADO.</t>
  </si>
  <si>
    <t>PIPER PA28-181</t>
  </si>
  <si>
    <t>TI-BHF</t>
  </si>
  <si>
    <t>TIBHG</t>
  </si>
  <si>
    <t>TI-BHG</t>
  </si>
  <si>
    <t>TRANSPORTE  VIP HELI SERVICES S.A.</t>
  </si>
  <si>
    <t>3-101-549062</t>
  </si>
  <si>
    <t>TIBHH</t>
  </si>
  <si>
    <t xml:space="preserve">AEROWOP S.A </t>
  </si>
  <si>
    <t>ceesna 182</t>
  </si>
  <si>
    <t>TI-BHH</t>
  </si>
  <si>
    <t>TIBHI</t>
  </si>
  <si>
    <t xml:space="preserve">AEROLAND HELICÓPTEROS DE CENTROAMÉRICA S.A. </t>
  </si>
  <si>
    <t>AIRBUS HELICOPTER ALOUETTE</t>
  </si>
  <si>
    <t>TI-BHI</t>
  </si>
  <si>
    <t>TIBHJ</t>
  </si>
  <si>
    <t>BELL HELICOPTRES INC 47G-4A</t>
  </si>
  <si>
    <t>TI-BHJ</t>
  </si>
  <si>
    <t>FUMIGACION</t>
  </si>
  <si>
    <t> 00795068</t>
  </si>
  <si>
    <t>TIBHK</t>
  </si>
  <si>
    <t xml:space="preserve">SURF PARACAIDAS LIMITADA.  </t>
  </si>
  <si>
    <t xml:space="preserve">Cessna Modelo 182 L </t>
  </si>
  <si>
    <t>TI-BHK</t>
  </si>
  <si>
    <t>TIBHL</t>
  </si>
  <si>
    <t> CESSNA C208B EX</t>
  </si>
  <si>
    <t>TI-BHL</t>
  </si>
  <si>
    <t>208B-5287</t>
  </si>
  <si>
    <t>TIBHM</t>
  </si>
  <si>
    <t>CESSNA  C208B EX</t>
  </si>
  <si>
    <t>TI-BHM</t>
  </si>
  <si>
    <t>208B-5292</t>
  </si>
  <si>
    <t>TIBHN</t>
  </si>
  <si>
    <t>AS350BA</t>
  </si>
  <si>
    <t>TI-BHN</t>
  </si>
  <si>
    <t>TIBHO</t>
  </si>
  <si>
    <t xml:space="preserve"> M.C.J CORPORACIÓN EJECUTIVA DE VIAJES S.A. ARRENDADA a  VOLAR HELICOPTERS S.A. CANCELADA</t>
  </si>
  <si>
    <t>TI-BHO</t>
  </si>
  <si>
    <t>COMERCIAL VOLAR HELICOPTER</t>
  </si>
  <si>
    <t>TIBHP</t>
  </si>
  <si>
    <t>grumman, -164 A</t>
  </si>
  <si>
    <t>TI-BHP</t>
  </si>
  <si>
    <t>TIBHQ</t>
  </si>
  <si>
    <t>RAYTHEON AIRCRAFT CO.</t>
  </si>
  <si>
    <t>TI-BHQ</t>
  </si>
  <si>
    <t>LJ-1589</t>
  </si>
  <si>
    <t>TIBHR</t>
  </si>
  <si>
    <t>AIR TRACTOR- AT 504</t>
  </si>
  <si>
    <t>TI-BHR</t>
  </si>
  <si>
    <t>504-4029</t>
  </si>
  <si>
    <t>TIBHS</t>
  </si>
  <si>
    <t>KING AIR 200</t>
  </si>
  <si>
    <t>TI-BHS</t>
  </si>
  <si>
    <t>BY-43</t>
  </si>
  <si>
    <t xml:space="preserve">TRANSPORTE  AIRES DE PAVAS </t>
  </si>
  <si>
    <t>383925.</t>
  </si>
  <si>
    <t>TIBHT</t>
  </si>
  <si>
    <t>TI-BHT</t>
  </si>
  <si>
    <t>TIBHU</t>
  </si>
  <si>
    <t>AEROTOUR SRL</t>
  </si>
  <si>
    <t>SOCATA TBM 700</t>
  </si>
  <si>
    <t>TI-BHU</t>
  </si>
  <si>
    <t>TIBHV</t>
  </si>
  <si>
    <t>BELL  47 gs</t>
  </si>
  <si>
    <t>TI-BHV</t>
  </si>
  <si>
    <t>FUMIGACIÓN    HELIGREEN</t>
  </si>
  <si>
    <t>TIBHX</t>
  </si>
  <si>
    <t>HI JET HELICOPTER SERVICES PANAMAARRENDADA A VIP HELI SERVICES CANCELADA</t>
  </si>
  <si>
    <t>EUROCOPTER AS350 B2</t>
  </si>
  <si>
    <t>TI-BHX</t>
  </si>
  <si>
    <t>2003.</t>
  </si>
  <si>
    <t>TIBHY</t>
  </si>
  <si>
    <t>HI JET HELICOPTER SERVICES PANAMAARRENDADA A VIP HELI SERVICES</t>
  </si>
  <si>
    <t>KAWASAKI HEAVY INDUSTRIES BK117B2</t>
  </si>
  <si>
    <t>TI-BHY</t>
  </si>
  <si>
    <t>TIBHZ</t>
  </si>
  <si>
    <t>TI-BHZ</t>
  </si>
  <si>
    <t>T34-465</t>
  </si>
  <si>
    <t>TIBIA</t>
  </si>
  <si>
    <t>TI-BIA</t>
  </si>
  <si>
    <t>T34-466</t>
  </si>
  <si>
    <t>TIBIB</t>
  </si>
  <si>
    <t>TI-BIB</t>
  </si>
  <si>
    <t>T34-462</t>
  </si>
  <si>
    <t>TIBIC</t>
  </si>
  <si>
    <t>HELIGREEN OF COSTA RICA</t>
  </si>
  <si>
    <t>BELL 47D1</t>
  </si>
  <si>
    <t>TI-BIC</t>
  </si>
  <si>
    <t>TIBIF</t>
  </si>
  <si>
    <t>AEROLAND HELICÓPTEROS</t>
  </si>
  <si>
    <t>BELL HELICOPTER 47G-4A</t>
  </si>
  <si>
    <t>TI-BIF</t>
  </si>
  <si>
    <t>TIBIH</t>
  </si>
  <si>
    <t>PIPER PA46-500TP</t>
  </si>
  <si>
    <t>PA46</t>
  </si>
  <si>
    <t>TI-BIH</t>
  </si>
  <si>
    <t>TRANSPORTE PRESTIGE WINGS</t>
  </si>
  <si>
    <t>TIBII</t>
  </si>
  <si>
    <t>TI-BII</t>
  </si>
  <si>
    <t>TIBIJ</t>
  </si>
  <si>
    <t>KODIAK 100</t>
  </si>
  <si>
    <t>TI-BIJ</t>
  </si>
  <si>
    <t>TIBIK</t>
  </si>
  <si>
    <t>BELL 206L4</t>
  </si>
  <si>
    <t>TI-BIK</t>
  </si>
  <si>
    <t>TIBIL</t>
  </si>
  <si>
    <t>LIGRA VENTURES INC ARRENDADA A AEROBELL FLIGHT SCHOOL ACCIDENTADO</t>
  </si>
  <si>
    <t>CESSNA 172</t>
  </si>
  <si>
    <t>TI-BIL</t>
  </si>
  <si>
    <t>172S9121</t>
  </si>
  <si>
    <t>ESCUELA AEROBELL</t>
  </si>
  <si>
    <t>TIBIM</t>
  </si>
  <si>
    <t>AEROFUIGACIÓN Y COMERCIALIZACIÓN AGRÍCOLA S.A. AFCA</t>
  </si>
  <si>
    <t>THRUSH AIRCRAFT</t>
  </si>
  <si>
    <t>TI-BIM</t>
  </si>
  <si>
    <t>T34-473</t>
  </si>
  <si>
    <t>TIBIN</t>
  </si>
  <si>
    <t>TI-BIN</t>
  </si>
  <si>
    <t>T34-475</t>
  </si>
  <si>
    <t>TIBIO</t>
  </si>
  <si>
    <t>TI-BIO</t>
  </si>
  <si>
    <t>TIBIP</t>
  </si>
  <si>
    <t>TI-BIP</t>
  </si>
  <si>
    <t>TIBIQ</t>
  </si>
  <si>
    <t>HELICE ELICÓPTEROS CENTROAMERICANOS S.A.</t>
  </si>
  <si>
    <t xml:space="preserve"> BELL 206-L</t>
  </si>
  <si>
    <t>TI-BIQ</t>
  </si>
  <si>
    <t>TRANSPORTE HELICE HELICÓPTEROS</t>
  </si>
  <si>
    <t>TIBIR</t>
  </si>
  <si>
    <t>AIRBUS HELICOPTER AS350B2</t>
  </si>
  <si>
    <t>TI-BIR</t>
  </si>
  <si>
    <t>TRANSPORTE LÍNEAS A T COSTA RICA</t>
  </si>
  <si>
    <t>TIBIS</t>
  </si>
  <si>
    <t>RAFAEL JOSÉ ANGULO BARALT ARRENDADA A HELIJET AVIATION S.A. CANCELADO</t>
  </si>
  <si>
    <t>PIPER- PA31T</t>
  </si>
  <si>
    <t>TI-BIS</t>
  </si>
  <si>
    <t>31T-7920048</t>
  </si>
  <si>
    <t>TIBIU</t>
  </si>
  <si>
    <t>Air Tractor-AT402B</t>
  </si>
  <si>
    <t>TI-BIU</t>
  </si>
  <si>
    <t>402B-1309</t>
  </si>
  <si>
    <t>FUMIGACION AVIACIÓN AGRÍCOLA</t>
  </si>
  <si>
    <t>3-101-06561</t>
  </si>
  <si>
    <t>TIBIV</t>
  </si>
  <si>
    <t>MASALA S.A. DE C.V.</t>
  </si>
  <si>
    <t>ROBINSON HELICOPTER R44II</t>
  </si>
  <si>
    <t>TI-BIV</t>
  </si>
  <si>
    <t>3-012-758157</t>
  </si>
  <si>
    <t>TIBIX</t>
  </si>
  <si>
    <t xml:space="preserve">ORLND CAMPBELL PRITCHAND Y YAMILETH LOBO CRUZ </t>
  </si>
  <si>
    <t>STINSON 108-3</t>
  </si>
  <si>
    <t>TI-BIX</t>
  </si>
  <si>
    <t>R. 184000740911</t>
  </si>
  <si>
    <t>TIBIY</t>
  </si>
  <si>
    <t>KING AIR 90</t>
  </si>
  <si>
    <t>TI-BIY</t>
  </si>
  <si>
    <t>LJ-2107</t>
  </si>
  <si>
    <t>TIBIZ</t>
  </si>
  <si>
    <t>AEROFUMIGACIÓN Y COMERCIALIZACIÓN AGRÍCOLA S.A. AFCA</t>
  </si>
  <si>
    <t>Thrush Aircraft Inc. Modelo: S2R-T34.</t>
  </si>
  <si>
    <t>TI-BIZ</t>
  </si>
  <si>
    <t>T34-490</t>
  </si>
  <si>
    <t>FUMIGACION    AFCA</t>
  </si>
  <si>
    <t>TIBJA</t>
  </si>
  <si>
    <t>CESSNA GRAND CARAVAN 208B</t>
  </si>
  <si>
    <t>TI-BJA</t>
  </si>
  <si>
    <t>208B-5481</t>
  </si>
  <si>
    <t>TIBJB</t>
  </si>
  <si>
    <t xml:space="preserve"> HELISERVICIOS AERBELL S.A. cancelada</t>
  </si>
  <si>
    <t>TI-BJB</t>
  </si>
  <si>
    <t>208B-5487</t>
  </si>
  <si>
    <t>TIBJC</t>
  </si>
  <si>
    <t>TI-BJC</t>
  </si>
  <si>
    <t>208B-5489</t>
  </si>
  <si>
    <t>TIBJD</t>
  </si>
  <si>
    <t xml:space="preserve"> HELISERVICIOS AERBELL S.A.  Cancelada</t>
  </si>
  <si>
    <t>TI-BJD</t>
  </si>
  <si>
    <t>208B-5490</t>
  </si>
  <si>
    <t>caneladaq</t>
  </si>
  <si>
    <t>TIBJE</t>
  </si>
  <si>
    <t>TRANSPORTES AÉREOS COSTARRICENSES TAC AIRLINES  S.A.</t>
  </si>
  <si>
    <t>TI-BJE</t>
  </si>
  <si>
    <t>208B0728</t>
  </si>
  <si>
    <t>TRANSPORTE     TAC</t>
  </si>
  <si>
    <t>TIBJF</t>
  </si>
  <si>
    <t>TAG AIRLINES</t>
  </si>
  <si>
    <t>EMBRER 110 P1</t>
  </si>
  <si>
    <t>TI-BJF</t>
  </si>
  <si>
    <t>110-405</t>
  </si>
  <si>
    <t>TRANSPORTE TAG</t>
  </si>
  <si>
    <t>TIBJG</t>
  </si>
  <si>
    <t>TRUSH  S2R-T34</t>
  </si>
  <si>
    <t>TI-BJG</t>
  </si>
  <si>
    <t>T34-488</t>
  </si>
  <si>
    <t>FUMIGACION EL COLONO</t>
  </si>
  <si>
    <t>propio</t>
  </si>
  <si>
    <t>TIBJH</t>
  </si>
  <si>
    <t>LESLIE PAUL ZERBE</t>
  </si>
  <si>
    <t xml:space="preserve">MAULE - 5235C </t>
  </si>
  <si>
    <t>TI-BJH</t>
  </si>
  <si>
    <t>7026C</t>
  </si>
  <si>
    <t>TIBJI</t>
  </si>
  <si>
    <t>IACA  ARRENDADO</t>
  </si>
  <si>
    <t>CESSNA P210</t>
  </si>
  <si>
    <t>TI-BJI</t>
  </si>
  <si>
    <t>P21000407</t>
  </si>
  <si>
    <t>TIBJJ</t>
  </si>
  <si>
    <t>TI-BJJ</t>
  </si>
  <si>
    <t>100-0205</t>
  </si>
  <si>
    <t xml:space="preserve">TRANSPORTE C.R. GREEN A </t>
  </si>
  <si>
    <t>3-10-701774</t>
  </si>
  <si>
    <t>TIBJK</t>
  </si>
  <si>
    <t>beech bonanza A36T</t>
  </si>
  <si>
    <t>TI-BJK</t>
  </si>
  <si>
    <t>E-2370</t>
  </si>
  <si>
    <t>TIBJL</t>
  </si>
  <si>
    <t>KING AIR</t>
  </si>
  <si>
    <t>TI-BJL</t>
  </si>
  <si>
    <t>TIBJM</t>
  </si>
  <si>
    <t>LET 410</t>
  </si>
  <si>
    <t>TI-BJM</t>
  </si>
  <si>
    <t>TRANSPORTE SKYAY</t>
  </si>
  <si>
    <t>3-101-671222</t>
  </si>
  <si>
    <t>TIBJN</t>
  </si>
  <si>
    <t>THRUSH AIRCRAFT S2R-T34</t>
  </si>
  <si>
    <t>TI-BJN</t>
  </si>
  <si>
    <t>T34-408</t>
  </si>
  <si>
    <t>TIBJO</t>
  </si>
  <si>
    <t>EUROCOPTER  AS 350 B2</t>
  </si>
  <si>
    <t>TI-BJO</t>
  </si>
  <si>
    <t>3-101-298548</t>
  </si>
  <si>
    <t>TIBJP</t>
  </si>
  <si>
    <t>AVIAT PITTS S2B</t>
  </si>
  <si>
    <t>TI-BJP</t>
  </si>
  <si>
    <t>n/a</t>
  </si>
  <si>
    <t>TIBJQ</t>
  </si>
  <si>
    <t>TI-BJQ</t>
  </si>
  <si>
    <t>TIBJR</t>
  </si>
  <si>
    <t>TI-BJR</t>
  </si>
  <si>
    <t>TIBJS</t>
  </si>
  <si>
    <t>PIPER PA 28-161</t>
  </si>
  <si>
    <t>TI-BJS</t>
  </si>
  <si>
    <t>28-8316069</t>
  </si>
  <si>
    <t>TICOS</t>
  </si>
  <si>
    <t>COMANDER UNO UNO CUATRO  S.A</t>
  </si>
  <si>
    <t>Rockwell Int. Commander 114</t>
  </si>
  <si>
    <t>AC114</t>
  </si>
  <si>
    <t>TI-COS</t>
  </si>
  <si>
    <t>3-101-249722</t>
  </si>
  <si>
    <t>TICSA</t>
  </si>
  <si>
    <t>TI-CSA</t>
  </si>
  <si>
    <t>188-02762T</t>
  </si>
  <si>
    <t>FUMIGACIÓN    SNH</t>
  </si>
  <si>
    <t>TIEMM</t>
  </si>
  <si>
    <t>OCHENTA Y CINCO S.A</t>
  </si>
  <si>
    <t>TI-EMM</t>
  </si>
  <si>
    <t>206-03078</t>
  </si>
  <si>
    <t>3-101-050215</t>
  </si>
  <si>
    <t>TIFRN</t>
  </si>
  <si>
    <t>GOLFO PAPA INDIA HZB  S.A</t>
  </si>
  <si>
    <t>TI-FRN</t>
  </si>
  <si>
    <t>34-7970239</t>
  </si>
  <si>
    <t>TIFTA</t>
  </si>
  <si>
    <t>Cessna A-188-8</t>
  </si>
  <si>
    <t>TI-FTA</t>
  </si>
  <si>
    <t>188-03855-T</t>
  </si>
  <si>
    <t>TIGER</t>
  </si>
  <si>
    <t>TI-GER</t>
  </si>
  <si>
    <t>U206-03908</t>
  </si>
  <si>
    <t xml:space="preserve">TRANSPORTE  AEROCARIBE </t>
  </si>
  <si>
    <t>3-101-050607</t>
  </si>
  <si>
    <t>TIGRE</t>
  </si>
  <si>
    <t>TI-GRE</t>
  </si>
  <si>
    <t>U20603172</t>
  </si>
  <si>
    <t>3-101-053691</t>
  </si>
  <si>
    <t>TIMAR</t>
  </si>
  <si>
    <t xml:space="preserve">AERO CONSULTORES DE CENTROAMERICA S.A. </t>
  </si>
  <si>
    <t>Cessna 182P</t>
  </si>
  <si>
    <t>TI-MAR</t>
  </si>
  <si>
    <t>3-101-243632</t>
  </si>
  <si>
    <t>TINIC</t>
  </si>
  <si>
    <t>AERO YATE S.A.</t>
  </si>
  <si>
    <t>Piper PA23-250</t>
  </si>
  <si>
    <t>TI-NIC</t>
  </si>
  <si>
    <t>3-101-072610</t>
  </si>
  <si>
    <t>TIOAR</t>
  </si>
  <si>
    <t>TI-OAR</t>
  </si>
  <si>
    <t>U-20603619</t>
  </si>
  <si>
    <t>3-101-133935</t>
  </si>
  <si>
    <t>TIRBE</t>
  </si>
  <si>
    <t>PA-23-235</t>
  </si>
  <si>
    <t>TI-RBE</t>
  </si>
  <si>
    <t>27-622</t>
  </si>
  <si>
    <t>3-101-358538</t>
  </si>
  <si>
    <t>TIRRR</t>
  </si>
  <si>
    <t>TAXI AÉREO LIBERIANO</t>
  </si>
  <si>
    <t>TI-RRR</t>
  </si>
  <si>
    <t>31-535</t>
  </si>
  <si>
    <t>3-101-196504</t>
  </si>
  <si>
    <t>TISFC</t>
  </si>
  <si>
    <t>STANDARD FRUIT COMPANY CANCELADO EL 01/07/2013</t>
  </si>
  <si>
    <t>Beechcraft E90</t>
  </si>
  <si>
    <t>TI-SFC</t>
  </si>
  <si>
    <t>LW141</t>
  </si>
  <si>
    <t>3-012-005590</t>
  </si>
  <si>
    <t>TITBE</t>
  </si>
  <si>
    <t>SERVICIOS AERONÁUTICOS MAG S.A.</t>
  </si>
  <si>
    <t>Piper PA 28-235</t>
  </si>
  <si>
    <t>TI-TBE</t>
  </si>
  <si>
    <t>28-11138</t>
  </si>
  <si>
    <t>3-101-046073</t>
  </si>
  <si>
    <t>TITCT</t>
  </si>
  <si>
    <t>3-101-690768  S.A</t>
  </si>
  <si>
    <t>Beechcraft 200</t>
  </si>
  <si>
    <t>TI-TCT</t>
  </si>
  <si>
    <t>BB87</t>
  </si>
  <si>
    <t xml:space="preserve">3-101-690768 </t>
  </si>
  <si>
    <t>TITNT</t>
  </si>
  <si>
    <t>FULL CIRCLE LIMITADA</t>
  </si>
  <si>
    <t>Hughes MD 369D</t>
  </si>
  <si>
    <t>TI-TNT</t>
  </si>
  <si>
    <t>67151D</t>
  </si>
  <si>
    <t>3-102-505533</t>
  </si>
  <si>
    <t>TITVC</t>
  </si>
  <si>
    <t>CABO VENTURA S.A.</t>
  </si>
  <si>
    <t>Aeroespatiale AS-350D</t>
  </si>
  <si>
    <t>TI-TVC</t>
  </si>
  <si>
    <t>3-102-126980</t>
  </si>
  <si>
    <t>TIVAL</t>
  </si>
  <si>
    <t>INMOBILIARIA MEJORA MJR S.A</t>
  </si>
  <si>
    <t>TI-VAL</t>
  </si>
  <si>
    <t>31-745</t>
  </si>
  <si>
    <t>3-101-439355</t>
  </si>
  <si>
    <t>ULTI001</t>
  </si>
  <si>
    <t>ULTRALAI DEL VALLE S.A.</t>
  </si>
  <si>
    <t>Air Creation, Clipper 912</t>
  </si>
  <si>
    <t>XP 17</t>
  </si>
  <si>
    <t>ULTI002</t>
  </si>
  <si>
    <t>OREN KILLIN.</t>
  </si>
  <si>
    <t>Air Creation, Twin 503</t>
  </si>
  <si>
    <t>T02059</t>
  </si>
  <si>
    <t>ULTI003</t>
  </si>
  <si>
    <t>ULTRALIGERO EAGLE UNO S.A.</t>
  </si>
  <si>
    <t>HTC, Eagle V</t>
  </si>
  <si>
    <t>03W15</t>
  </si>
  <si>
    <t>ULTI004</t>
  </si>
  <si>
    <t>ULTRALIGERO DOS IKARUS S.A.</t>
  </si>
  <si>
    <t>Comco, Ikarus C22C</t>
  </si>
  <si>
    <t>9807-3740</t>
  </si>
  <si>
    <t>ULTI005</t>
  </si>
  <si>
    <t>ECOPROYECTOS DEL CARIBE MAYA S.A. GUIDO SHEIDT.</t>
  </si>
  <si>
    <t xml:space="preserve">HTC, Eagle III </t>
  </si>
  <si>
    <t>-----------------</t>
  </si>
  <si>
    <t>ULTI006</t>
  </si>
  <si>
    <t>COMPAÑÍA DE AVIACIÓN ULM DE C.R. S.A.</t>
  </si>
  <si>
    <t>Agrocópteros Ltda., MXP 640T</t>
  </si>
  <si>
    <t>AG-1192-45-001</t>
  </si>
  <si>
    <t>ULTI007</t>
  </si>
  <si>
    <t>FLYING DOLPHIN S.A.</t>
  </si>
  <si>
    <t>Flying Dolphin. (Ultralight Tour S.A.)</t>
  </si>
  <si>
    <t>03W14</t>
  </si>
  <si>
    <t>ULTI008</t>
  </si>
  <si>
    <t>ULTRALIGHT FLIGHT SERVICES S.A.</t>
  </si>
  <si>
    <t>Quiksilver, Sport 2S2</t>
  </si>
  <si>
    <t>ULTI009</t>
  </si>
  <si>
    <t>JORGE EDO. HERNÁNDEZ UREÑA.</t>
  </si>
  <si>
    <t xml:space="preserve"> Quad City Corp.Challenger II</t>
  </si>
  <si>
    <t>CH2-0501-2083</t>
  </si>
  <si>
    <t>ULTI010</t>
  </si>
  <si>
    <t>PORFIRIO CAMPOS CORDERO.</t>
  </si>
  <si>
    <t>Challenger II</t>
  </si>
  <si>
    <t>ULTI011</t>
  </si>
  <si>
    <t>LUIS A. MEJÍAS ROJAS.</t>
  </si>
  <si>
    <t>Sirio</t>
  </si>
  <si>
    <t>ULTI012</t>
  </si>
  <si>
    <t>JEAN PAUL PLUVIEUX.</t>
  </si>
  <si>
    <t>Air Creation</t>
  </si>
  <si>
    <t>XP 15</t>
  </si>
  <si>
    <t>ULTI013</t>
  </si>
  <si>
    <t>UL RENT S.A.</t>
  </si>
  <si>
    <t>Quad City Corp.Challenger II</t>
  </si>
  <si>
    <t>CH2-0796-1504</t>
  </si>
  <si>
    <t>ULTI014</t>
  </si>
  <si>
    <t>HECTOR ALBERTAZI ACUÑA.</t>
  </si>
  <si>
    <t>Rans S-12</t>
  </si>
  <si>
    <t>6913-440</t>
  </si>
  <si>
    <t>ULTI015</t>
  </si>
  <si>
    <t>Slipstream, Scepter 503</t>
  </si>
  <si>
    <t>SE 02/001</t>
  </si>
  <si>
    <t>ULTI016</t>
  </si>
  <si>
    <t>Slipstream, Scepter</t>
  </si>
  <si>
    <t>SE 02/003</t>
  </si>
  <si>
    <t>ULTI017</t>
  </si>
  <si>
    <t>Slipstream, Génesis</t>
  </si>
  <si>
    <t>GE 02/0002</t>
  </si>
  <si>
    <t>ULTI018</t>
  </si>
  <si>
    <t>LezaLockwood,SuperDrifter912</t>
  </si>
  <si>
    <t>440-2564</t>
  </si>
  <si>
    <t>ULTI019</t>
  </si>
  <si>
    <t>Heldelbers Design, Marathon</t>
  </si>
  <si>
    <t>HD03097M</t>
  </si>
  <si>
    <t>ULTI020</t>
  </si>
  <si>
    <t>ÁLVARO CAVALLINI MORA.</t>
  </si>
  <si>
    <t>Quiksiver, GT 500</t>
  </si>
  <si>
    <t>ULTI021</t>
  </si>
  <si>
    <t>VÍCTOR HUGO LOAIZA CEDEÑO</t>
  </si>
  <si>
    <t>Quiksilver, MXL II Sport</t>
  </si>
  <si>
    <t>ULTI022</t>
  </si>
  <si>
    <t>ADRIAN ZÚÑIGA VARGAS. (ADRIANZUNIGAV@HOTMAIL.COM)</t>
  </si>
  <si>
    <t>Genesis I</t>
  </si>
  <si>
    <t>ULTI023</t>
  </si>
  <si>
    <t>INDUSTRIAS PERRITO S.A.</t>
  </si>
  <si>
    <t>Industrias Perrito S.A. Douglas Lutz.</t>
  </si>
  <si>
    <t>Genesis I, CT2K</t>
  </si>
  <si>
    <t>02-03-05-14</t>
  </si>
  <si>
    <t>ULTI024</t>
  </si>
  <si>
    <t xml:space="preserve">JEAN FRANCOIS BERTRAND </t>
  </si>
  <si>
    <t>Zenith, CH701</t>
  </si>
  <si>
    <t>ULTI025</t>
  </si>
  <si>
    <t>RICARDO JIMÉNEZ MORA</t>
  </si>
  <si>
    <t>Quad City, Challenger II</t>
  </si>
  <si>
    <t>PM1</t>
  </si>
  <si>
    <t>ULTI026</t>
  </si>
  <si>
    <t>YERNI PANIAGUA MORENO</t>
  </si>
  <si>
    <t>Stol CH 701</t>
  </si>
  <si>
    <t>AGO 3-96-90-101</t>
  </si>
  <si>
    <t>ULTI027</t>
  </si>
  <si>
    <t>JORGE ZAMORA CALVO</t>
  </si>
  <si>
    <t>Harpol Marka, Avid Flyer Stol</t>
  </si>
  <si>
    <t>ULTI028</t>
  </si>
  <si>
    <t>GUSTAVO CAMPEROS LEAL  (ACCIDENTE TAMARINDO 5-01-05)</t>
  </si>
  <si>
    <t>Quiksilver MXL II Sport</t>
  </si>
  <si>
    <t>ULTI029</t>
  </si>
  <si>
    <t xml:space="preserve">Cancelado a solicitud del propietario </t>
  </si>
  <si>
    <t>Rans Inc. S7S Courrier</t>
  </si>
  <si>
    <t>ULTI030</t>
  </si>
  <si>
    <t>EDUARDO MARIN  SALAZAR</t>
  </si>
  <si>
    <t>Quiksilver GT 500</t>
  </si>
  <si>
    <t>ULTI031</t>
  </si>
  <si>
    <t>Leza Lockwood, Air Cam 912S</t>
  </si>
  <si>
    <t>AC098</t>
  </si>
  <si>
    <t>ULTI032</t>
  </si>
  <si>
    <t>ULTRALIGERO CELESTIAL S.A.</t>
  </si>
  <si>
    <t>Quad City Challenger II</t>
  </si>
  <si>
    <t>CH-06-04 CW 2489</t>
  </si>
  <si>
    <t>ULTI033</t>
  </si>
  <si>
    <t xml:space="preserve">MARCOS RAMÍREZ ALVARADO </t>
  </si>
  <si>
    <t>Beaver, RX 550</t>
  </si>
  <si>
    <t>SB 2183</t>
  </si>
  <si>
    <t>ULTI034</t>
  </si>
  <si>
    <t xml:space="preserve">ULTRALIGERO SEIS FÉNIX S.A. </t>
  </si>
  <si>
    <t>Cosmos BI-90</t>
  </si>
  <si>
    <t>ULTI035</t>
  </si>
  <si>
    <t>ULTRALIGERO TRES B CIENTO NOVENTA S.A.</t>
  </si>
  <si>
    <t>Cosmos, BI-90</t>
  </si>
  <si>
    <t>ULTI036</t>
  </si>
  <si>
    <t>ULTRALIGERO CINCO TRIKE (ULTRALIGHT TOUR S.A.)</t>
  </si>
  <si>
    <t>ULTI037</t>
  </si>
  <si>
    <t>JAN ERLER</t>
  </si>
  <si>
    <t>ULTI038</t>
  </si>
  <si>
    <t>Consorcio Ultraligero Cielo Azul S.A. (Accidentado)</t>
  </si>
  <si>
    <t>Buccaneer, B2B-912</t>
  </si>
  <si>
    <t>4400-074</t>
  </si>
  <si>
    <t>ULTI039</t>
  </si>
  <si>
    <t>ULTRALIGERO CUATRO ROTAX S.A.</t>
  </si>
  <si>
    <t>HTC Eagle III</t>
  </si>
  <si>
    <t>02R002</t>
  </si>
  <si>
    <t>ULTI040</t>
  </si>
  <si>
    <t>HELITICO. HELICÓP. EXPERIMENTALES DE COSTA RICA S.A.</t>
  </si>
  <si>
    <t>Rotor Way Int. Exec 162 F</t>
  </si>
  <si>
    <t>ULTI041</t>
  </si>
  <si>
    <t>LA VAINILLA TI-CERO CERO SIETE S.A.</t>
  </si>
  <si>
    <t>ULTI042</t>
  </si>
  <si>
    <t xml:space="preserve">COSTA RICA DESTINO DE INCENTIVOS S.A.(ACCIDENTE 5-11-06) </t>
  </si>
  <si>
    <t>Rans, S6S</t>
  </si>
  <si>
    <t>07041594s</t>
  </si>
  <si>
    <t>ULTI043</t>
  </si>
  <si>
    <t>FUNDACIÓN VIDA MARINA</t>
  </si>
  <si>
    <t>Polaris Motor, FBI 582</t>
  </si>
  <si>
    <t>ULTI044</t>
  </si>
  <si>
    <t>GYROCÓPTEROS S.A.</t>
  </si>
  <si>
    <t>Rotary Air Force, GTX SII FI</t>
  </si>
  <si>
    <t>ULTI045</t>
  </si>
  <si>
    <t>JORGE QUIRÓS CHAVES</t>
  </si>
  <si>
    <t>MXP 740</t>
  </si>
  <si>
    <t>AG-11-98-50-101</t>
  </si>
  <si>
    <t>ULTI046</t>
  </si>
  <si>
    <t>COOPEGLOBAL R.L.</t>
  </si>
  <si>
    <t>Quiksilver, Sport 2S</t>
  </si>
  <si>
    <t>ULTI047</t>
  </si>
  <si>
    <t xml:space="preserve">FRANCISCO GERARDO ZUMBADO ULLOA </t>
  </si>
  <si>
    <t>ULTI048</t>
  </si>
  <si>
    <t>ALBERTO ESQUIVEL VOLIO</t>
  </si>
  <si>
    <t>Air Creation, Tanar G 912</t>
  </si>
  <si>
    <t>T 06037</t>
  </si>
  <si>
    <t>ULTI049</t>
  </si>
  <si>
    <t>Eduardo Murillo Víquez (Accidentado 24/07/2015)</t>
  </si>
  <si>
    <t>RAF 2000, GTX-SE</t>
  </si>
  <si>
    <t>H202-13-532</t>
  </si>
  <si>
    <t>ULTI050</t>
  </si>
  <si>
    <t>OWSOM SUMMER S.A.</t>
  </si>
  <si>
    <t>Quad City, Challenger II Spec.</t>
  </si>
  <si>
    <t>CH2-0398-1796</t>
  </si>
  <si>
    <t>ULTI051</t>
  </si>
  <si>
    <t>MARIANO CASTILLO CABEZAS</t>
  </si>
  <si>
    <t>QUAD CITY UL CORP</t>
  </si>
  <si>
    <t>CH2-0102-CW-2179</t>
  </si>
  <si>
    <t>ULTI052</t>
  </si>
  <si>
    <t>EDUARDO ZAMORA MARÍN</t>
  </si>
  <si>
    <t>ULTI053</t>
  </si>
  <si>
    <t>HANG GLIDE DE COSTA RICA.</t>
  </si>
  <si>
    <t>ULTI054</t>
  </si>
  <si>
    <t>Air Cam</t>
  </si>
  <si>
    <t>ULTI055</t>
  </si>
  <si>
    <t>Quik Silver, MXL II</t>
  </si>
  <si>
    <t>ULTI056</t>
  </si>
  <si>
    <t>HTC-Eagle III</t>
  </si>
  <si>
    <t>01B01</t>
  </si>
  <si>
    <t>ULTI057</t>
  </si>
  <si>
    <t>ULTRALIGERO DOS EAGLE</t>
  </si>
  <si>
    <t>HTC-Eagle v</t>
  </si>
  <si>
    <t>03W03</t>
  </si>
  <si>
    <t>ULTI058</t>
  </si>
  <si>
    <t>FLY WITH US S.A</t>
  </si>
  <si>
    <t>Gyro Dellbrueck S.A.ARRENDADO A FLY WITH US S.A. HASTA EL 02- SEPTIEMBRE 2022.</t>
  </si>
  <si>
    <t>HTC-MT03</t>
  </si>
  <si>
    <t>D07G34</t>
  </si>
  <si>
    <t>ULTI059</t>
  </si>
  <si>
    <t>HTC-Eagle V</t>
  </si>
  <si>
    <t>02W013</t>
  </si>
  <si>
    <t>ULTI060</t>
  </si>
  <si>
    <t>Auto Gyro, MTO Sport</t>
  </si>
  <si>
    <t>TI07G07</t>
  </si>
  <si>
    <t>ULTI061</t>
  </si>
  <si>
    <t>CANDIDO TORCHIO</t>
  </si>
  <si>
    <t>Polaris Motor, FIB 582</t>
  </si>
  <si>
    <t>ULTI062</t>
  </si>
  <si>
    <t>Polaris Motor, Skin 582</t>
  </si>
  <si>
    <t>ULTI063</t>
  </si>
  <si>
    <t>3-101-563646 S.A. /ANTONIO SILVA MENESES</t>
  </si>
  <si>
    <t>Auto Gyro GMBH, MT03</t>
  </si>
  <si>
    <t>D08G03</t>
  </si>
  <si>
    <t>ULTI064</t>
  </si>
  <si>
    <t>TRANSPORTES URSULA S.A./JURGEN WOLFGANG STEIN</t>
  </si>
  <si>
    <t>D08S19</t>
  </si>
  <si>
    <t>ULTI065</t>
  </si>
  <si>
    <t>DAVID ALLAN STEWART POSTEL</t>
  </si>
  <si>
    <t>Lambada, UFM13</t>
  </si>
  <si>
    <t>113/15</t>
  </si>
  <si>
    <t>ULTI066</t>
  </si>
  <si>
    <t>MINOR ARBUROLA VALVERDE</t>
  </si>
  <si>
    <t>Iris Aircraft, Magic GS 700</t>
  </si>
  <si>
    <t>GS-08-08-700-76</t>
  </si>
  <si>
    <t>ULTI067</t>
  </si>
  <si>
    <t>EDWIN ALPIZAR CHAVES</t>
  </si>
  <si>
    <t>KITFOX, II</t>
  </si>
  <si>
    <t>AWA003</t>
  </si>
  <si>
    <t>ULTI068</t>
  </si>
  <si>
    <t>ULTRALIGEROS Y EXPERIMENTALES AGRÍCOLAS S.A.</t>
  </si>
  <si>
    <t>Quick Silver, GT 500 R12</t>
  </si>
  <si>
    <t>ULTI069</t>
  </si>
  <si>
    <t xml:space="preserve">RICARDO VALLARINO FERNÁNDEZ </t>
  </si>
  <si>
    <t>Auto Gyro GMBH, MOT Sport</t>
  </si>
  <si>
    <t>D08S38</t>
  </si>
  <si>
    <t>ULTI070</t>
  </si>
  <si>
    <t>OLIVERIO LEDEZMA PORRAS</t>
  </si>
  <si>
    <t>Stoll, MXP-740</t>
  </si>
  <si>
    <t>AG-07-92-50-001</t>
  </si>
  <si>
    <t>ULTI071</t>
  </si>
  <si>
    <t>CR 09S11</t>
  </si>
  <si>
    <t>ULTI072</t>
  </si>
  <si>
    <t>GYRO DELLBRUECK S.A.</t>
  </si>
  <si>
    <t>CR 09S19</t>
  </si>
  <si>
    <t>ULTI073</t>
  </si>
  <si>
    <t>GERARDO PEÑA</t>
  </si>
  <si>
    <t>CR 08S51</t>
  </si>
  <si>
    <t>ULTI074</t>
  </si>
  <si>
    <t xml:space="preserve">JULIO EDUARDO ARAQUE VIVAS </t>
  </si>
  <si>
    <t>Maxiar Drifter</t>
  </si>
  <si>
    <t>ULTI075</t>
  </si>
  <si>
    <t xml:space="preserve">Air Cam </t>
  </si>
  <si>
    <t>AC 084</t>
  </si>
  <si>
    <t>ULTI076</t>
  </si>
  <si>
    <t>TRU MAT COSTA RICA S.A.</t>
  </si>
  <si>
    <t>Quad City Ultralight Aircraft corp, Challenger II</t>
  </si>
  <si>
    <t>CH2-0405-B-2618</t>
  </si>
  <si>
    <t>ULTI077</t>
  </si>
  <si>
    <t xml:space="preserve">LEÓN VÍCTOR CORRALES CORDERO </t>
  </si>
  <si>
    <t>RANS, S-12XL</t>
  </si>
  <si>
    <t>ULTI078</t>
  </si>
  <si>
    <t>GYRO KOELN S.A.</t>
  </si>
  <si>
    <t>Auto Gyro, MOT Sport</t>
  </si>
  <si>
    <t>CR10S01</t>
  </si>
  <si>
    <t>ULTI079</t>
  </si>
  <si>
    <t>JEFFERY DAN FISH</t>
  </si>
  <si>
    <t>Paraskii, Freedon 103</t>
  </si>
  <si>
    <t>XS 95995299019</t>
  </si>
  <si>
    <t>ULTI080</t>
  </si>
  <si>
    <t>XS 9599</t>
  </si>
  <si>
    <t>ULTI081</t>
  </si>
  <si>
    <t>Hydroplane, Corvette L</t>
  </si>
  <si>
    <t>ULTI082</t>
  </si>
  <si>
    <t xml:space="preserve">QuickSilver, QuickSilverMXL II SPORT  </t>
  </si>
  <si>
    <t>MXL II SPORT 000639</t>
  </si>
  <si>
    <t>ULTI083</t>
  </si>
  <si>
    <t xml:space="preserve">ADRIÁN CORTES PICADO  </t>
  </si>
  <si>
    <t>Flighstar II</t>
  </si>
  <si>
    <t>ULTI084</t>
  </si>
  <si>
    <t>EDUARDO MURILLO VÍQUEZ</t>
  </si>
  <si>
    <t>IBIS MILENIUM</t>
  </si>
  <si>
    <t>DTN0205740-114</t>
  </si>
  <si>
    <t>ULTI085</t>
  </si>
  <si>
    <t>ALVARO CAVALLINI MORA</t>
  </si>
  <si>
    <t xml:space="preserve">Free Bird Innovations, Inc, LiteSport Classic </t>
  </si>
  <si>
    <t>ULTI086</t>
  </si>
  <si>
    <t xml:space="preserve">3-101-478782 S.A. (GERARDO PEÑA GARCÍA) </t>
  </si>
  <si>
    <t>Auto Gyro</t>
  </si>
  <si>
    <t>V0004</t>
  </si>
  <si>
    <t>ULTI087</t>
  </si>
  <si>
    <t>JOAHAN  MURILLO  ALEMAN</t>
  </si>
  <si>
    <t>Quick Silver  MLX II Esport</t>
  </si>
  <si>
    <t>Esport 337</t>
  </si>
  <si>
    <t>ULTI088</t>
  </si>
  <si>
    <t xml:space="preserve">DOUGLAS LUTZ PARIS </t>
  </si>
  <si>
    <t>STING S4, TL200STING</t>
  </si>
  <si>
    <t>12 ST395</t>
  </si>
  <si>
    <t>ULTI089</t>
  </si>
  <si>
    <t xml:space="preserve">BIENES RAÍCES DIEZ MIL S.A. </t>
  </si>
  <si>
    <t>AUTO GYRO GMBH, CAVALON 914 UL</t>
  </si>
  <si>
    <t>V00118</t>
  </si>
  <si>
    <t>ULTI090</t>
  </si>
  <si>
    <t>M01042</t>
  </si>
  <si>
    <t>ULTI091</t>
  </si>
  <si>
    <t>M01036</t>
  </si>
  <si>
    <t>ULTI092</t>
  </si>
  <si>
    <t>ULTI093</t>
  </si>
  <si>
    <t>AUTO GYRO GMBH,  MTO SPORT</t>
  </si>
  <si>
    <t>D 07 G 63</t>
  </si>
  <si>
    <t>ULTI094</t>
  </si>
  <si>
    <t>UNITED SPECIAL SERVICES COMPANY</t>
  </si>
  <si>
    <t>ULTI095</t>
  </si>
  <si>
    <t>PETER CHARLES JARMAN</t>
  </si>
  <si>
    <t>VANS, RV4</t>
  </si>
  <si>
    <t>ULTI096</t>
  </si>
  <si>
    <t xml:space="preserve">AUTO GYRO, CAVALON </t>
  </si>
  <si>
    <t>V00029</t>
  </si>
  <si>
    <t>ULTI097</t>
  </si>
  <si>
    <t>AUTO GYRO,</t>
  </si>
  <si>
    <t>M01213</t>
  </si>
  <si>
    <t>ULTI098</t>
  </si>
  <si>
    <t>M01217</t>
  </si>
  <si>
    <t>ULTI099</t>
  </si>
  <si>
    <t xml:space="preserve">LISA VANDER </t>
  </si>
  <si>
    <t>Delta wing</t>
  </si>
  <si>
    <t>XT-912-0293</t>
  </si>
  <si>
    <t>ULTI100</t>
  </si>
  <si>
    <t xml:space="preserve">RAFAEL OREAMUNO </t>
  </si>
  <si>
    <t>ULTI101</t>
  </si>
  <si>
    <t xml:space="preserve">STEFAN KNELLER </t>
  </si>
  <si>
    <t>AUTO GYRO, CAVALON</t>
  </si>
  <si>
    <t>V00197</t>
  </si>
  <si>
    <t>ULTI102</t>
  </si>
  <si>
    <t>3-101-568653 S.A. / GUIDO SCHEIDT</t>
  </si>
  <si>
    <t>MCR0715</t>
  </si>
  <si>
    <t>ULTI103</t>
  </si>
  <si>
    <t xml:space="preserve">LOCKWOOD AIRCRAFT CORP. MODELO AIRCAM  </t>
  </si>
  <si>
    <t>AC-168</t>
  </si>
  <si>
    <t>ULTI104</t>
  </si>
  <si>
    <t>DEWEER YVES</t>
  </si>
  <si>
    <t xml:space="preserve">Sonex Aircraft LLC EEUU, Sonex Trigear </t>
  </si>
  <si>
    <t>ULTI105</t>
  </si>
  <si>
    <t>Auto Gyro MTO Sport</t>
  </si>
  <si>
    <t>M01296</t>
  </si>
  <si>
    <t>ULTI106</t>
  </si>
  <si>
    <t>M01360</t>
  </si>
  <si>
    <t>ULTI107</t>
  </si>
  <si>
    <t>YOHAN BARRANTES DÍAS</t>
  </si>
  <si>
    <t>QUICK SILVER MXL II</t>
  </si>
  <si>
    <t>ULTI108</t>
  </si>
  <si>
    <t>PILAR SANTANA MELÉNDEZ</t>
  </si>
  <si>
    <t>CHICKINOX KOT KOT</t>
  </si>
  <si>
    <t>ULTI109</t>
  </si>
  <si>
    <t>3101-624163 S.A.</t>
  </si>
  <si>
    <t>MAGNY GYRO SRL (MAGNI) M22 VOYR</t>
  </si>
  <si>
    <t>ULTI110</t>
  </si>
  <si>
    <t>INVERSIONES CULLUCA LIMITADA</t>
  </si>
  <si>
    <t>MAGNY GYRO SRL (MAGNI) M016 TANDEM</t>
  </si>
  <si>
    <t>ULTI111</t>
  </si>
  <si>
    <t>GYROFUN SRL</t>
  </si>
  <si>
    <t>MAGNY GYRO SRL (MAGNI) M024 ORION</t>
  </si>
  <si>
    <t>ULTI112</t>
  </si>
  <si>
    <t>3102746823 SL</t>
  </si>
  <si>
    <t xml:space="preserve">AUTO GYRO </t>
  </si>
  <si>
    <t>M01444</t>
  </si>
  <si>
    <t>ULTI113</t>
  </si>
  <si>
    <t>AUTO GYRO</t>
  </si>
  <si>
    <t>M01461</t>
  </si>
  <si>
    <t>ULTI114</t>
  </si>
  <si>
    <t xml:space="preserve">JOHAN MURILLO ALEMÁN </t>
  </si>
  <si>
    <t>QUICKSILVER MXL II SPORT</t>
  </si>
  <si>
    <t>ULTI115</t>
  </si>
  <si>
    <t>BAILE DEL CIELO S.R.L</t>
  </si>
  <si>
    <t xml:space="preserve">MTO SPORT SERIE M01475 </t>
  </si>
  <si>
    <t>ULTI116</t>
  </si>
  <si>
    <t>JORGE SEGURA HERNÁNDEZ</t>
  </si>
  <si>
    <t>CHALLENGER 2-  93</t>
  </si>
  <si>
    <t>ULTI117</t>
  </si>
  <si>
    <t>MARK PATRICK HARRIS</t>
  </si>
  <si>
    <t>ZENITH</t>
  </si>
  <si>
    <t>CH701</t>
  </si>
  <si>
    <t>ULTI118</t>
  </si>
  <si>
    <t>3-101-750678</t>
  </si>
  <si>
    <t>AUTOGIRO  07R- ELA -115</t>
  </si>
  <si>
    <t>ULTI119</t>
  </si>
  <si>
    <t>ULTI120</t>
  </si>
  <si>
    <t>AUTOGIRO DIECISÉIS DE MILAN SRL</t>
  </si>
  <si>
    <t>MANI GYRO SRL, ITALIA</t>
  </si>
  <si>
    <t>ULTI121</t>
  </si>
  <si>
    <t>ULTRALIGERO MAGNI VEINTICUATRO SRL</t>
  </si>
  <si>
    <t>ULTI122</t>
  </si>
  <si>
    <t>ULTI123</t>
  </si>
  <si>
    <t>LOS ULTRALIGEROS DE LA PAMPA SRL</t>
  </si>
  <si>
    <t>ULTI124</t>
  </si>
  <si>
    <t>ULTRALIGERO TRES EAGLE NICOYA S.A.</t>
  </si>
  <si>
    <t>ALPI AVIATION</t>
  </si>
  <si>
    <t>ULTI125</t>
  </si>
  <si>
    <t>MTO SPORT DOS MIL DIECISIETE S.R.L.</t>
  </si>
  <si>
    <t>ULTI126</t>
  </si>
  <si>
    <t>ELA  07 AGRO</t>
  </si>
  <si>
    <t>ULTI127</t>
  </si>
  <si>
    <t>CYR NORTECOM S.A.</t>
  </si>
  <si>
    <t>ZENITH  CH701</t>
  </si>
  <si>
    <t>ULTI128</t>
  </si>
  <si>
    <t>MTO SPORT KNELLER S.R.L.</t>
  </si>
  <si>
    <t>M01723.</t>
  </si>
  <si>
    <t>ULTI129</t>
  </si>
  <si>
    <t xml:space="preserve">MICHAELS GYROCOPTER S.A.  </t>
  </si>
  <si>
    <t>M01768</t>
  </si>
  <si>
    <t>ULTI130</t>
  </si>
  <si>
    <t>MTO SPORT AGRI</t>
  </si>
  <si>
    <t>M01822</t>
  </si>
  <si>
    <t>ULTI131</t>
  </si>
  <si>
    <t>M01823</t>
  </si>
  <si>
    <t>TIBEZ</t>
  </si>
  <si>
    <t>TIBEJ</t>
  </si>
  <si>
    <t>CPEA FLIGHT SCHOOL SOCIEDAD ANONIMA</t>
  </si>
  <si>
    <t>Piper PA 28-181</t>
  </si>
  <si>
    <t>TIAQH</t>
  </si>
  <si>
    <t xml:space="preserve">AEROLÍNEAS GLOBALES S.A. ARRENDADO A  TAXI AÉREO CENTROAMERICANO S.A. en trámite </t>
  </si>
  <si>
    <t>TIBIG</t>
  </si>
  <si>
    <t>AEROLAND HELICÓPTEROS DE CENTROAMERICA INC S. A</t>
  </si>
  <si>
    <t>ROTORES AGRICOLAS DE VENEZUELA COMPAÑIA ANONIMA ARRENDADO A AEROLAND HELICOPTEROS DE CENTROAMERICA INC S. A</t>
  </si>
  <si>
    <t>BELL HELICOPTER 47G-2A</t>
  </si>
  <si>
    <t>MSP003</t>
  </si>
  <si>
    <t xml:space="preserve">MINISTERIO DE SEGURIDAD PÚBLICA </t>
  </si>
  <si>
    <t>MSP004</t>
  </si>
  <si>
    <t>MSP005</t>
  </si>
  <si>
    <t>MSP006</t>
  </si>
  <si>
    <t>MSP007</t>
  </si>
  <si>
    <t>MSP008</t>
  </si>
  <si>
    <t>MSP009</t>
  </si>
  <si>
    <t>HAMC Y-12 Harbin</t>
  </si>
  <si>
    <t>Y12</t>
  </si>
  <si>
    <t>MSP010</t>
  </si>
  <si>
    <t>MSP015</t>
  </si>
  <si>
    <t>MSP017</t>
  </si>
  <si>
    <t>MSP018</t>
  </si>
  <si>
    <t>MSP019</t>
  </si>
  <si>
    <t>MSP020</t>
  </si>
  <si>
    <t>MSP021</t>
  </si>
  <si>
    <t>MSP022</t>
  </si>
  <si>
    <t>MSP025</t>
  </si>
  <si>
    <t>MSP026</t>
  </si>
  <si>
    <t>MSP027</t>
  </si>
  <si>
    <t>MSP028</t>
  </si>
  <si>
    <t>MSP002</t>
  </si>
  <si>
    <t>DHC7</t>
  </si>
  <si>
    <t>POLI003</t>
  </si>
  <si>
    <t>POLI004</t>
  </si>
  <si>
    <t>POLI010</t>
  </si>
  <si>
    <t>POLI009</t>
  </si>
  <si>
    <t>POLI008</t>
  </si>
  <si>
    <t>POLI006</t>
  </si>
  <si>
    <t>POLI017</t>
  </si>
  <si>
    <t>POLI027</t>
  </si>
  <si>
    <t>POLI026</t>
  </si>
  <si>
    <t>POLI015</t>
  </si>
  <si>
    <t>POLI025</t>
  </si>
  <si>
    <t>POLI018</t>
  </si>
  <si>
    <t>POLI019</t>
  </si>
  <si>
    <t>POLI002</t>
  </si>
  <si>
    <t>POLI022</t>
  </si>
  <si>
    <t xml:space="preserve">Piper PA-31-325 Navajo </t>
  </si>
  <si>
    <t>DIRECCION GENERAL DE AVIACIÓN CIVIL</t>
  </si>
  <si>
    <t>UNIDAD DE PLANIFICACIÓN INSTITUCIONAL</t>
  </si>
  <si>
    <t>REGISTRO DE OPERACIONES DIARIAS</t>
  </si>
  <si>
    <t>OPERACIONES NACIONALES  E INTERNACIONALES</t>
  </si>
  <si>
    <t>AEROPUERTO:</t>
  </si>
  <si>
    <t xml:space="preserve">MES DEL INFORME:       </t>
  </si>
  <si>
    <t>FACTURADO A</t>
  </si>
  <si>
    <t>SERVICIO EN TIERRA (GH)</t>
  </si>
  <si>
    <t>MATRÍCULA DE AERONAVE</t>
  </si>
  <si>
    <t xml:space="preserve"> TIPO DE AERONAVE</t>
  </si>
  <si>
    <t>PESO</t>
  </si>
  <si>
    <t>FECHA DEL VUELO</t>
  </si>
  <si>
    <t>N°VUELO IN</t>
  </si>
  <si>
    <t>N°VUELO OUT</t>
  </si>
  <si>
    <t>HORA ENTRADA __LOCAL</t>
  </si>
  <si>
    <t>HORA SALIDA _LOCAL</t>
  </si>
  <si>
    <t>HORA ENTRADA _INTER</t>
  </si>
  <si>
    <t>HORA SALIDA _INTER</t>
  </si>
  <si>
    <t>ORIGEN</t>
  </si>
  <si>
    <t>DESTINO</t>
  </si>
  <si>
    <t>PASAJEROS _IN</t>
  </si>
  <si>
    <t>PASAJEROS   _OUT</t>
  </si>
  <si>
    <t xml:space="preserve">CARGA IN </t>
  </si>
  <si>
    <t>CARGA OUT</t>
  </si>
  <si>
    <t xml:space="preserve"> OPERACIÓN (DÓMESTICA O INTERNACIONAL)</t>
  </si>
  <si>
    <t>INSTRUCTIVO PARA EL LLENADO DEL FORMULARIO   5F14, Registro de Operaciones Diarias</t>
  </si>
  <si>
    <t xml:space="preserve">Esta columna se llena automaticamente al colocar  la matrícula de la aeronave,  si la aeronave es extranjera si debe anotarse manualmente </t>
  </si>
  <si>
    <t xml:space="preserve">Esta columna se llena automaticamente al colocar  la matrícula de la aeronave, si la aeronave es extranjera si debe anotarse manualmente </t>
  </si>
  <si>
    <t>En esta columna se anota el nombre de la empresa  o persona que canceló la factura , no es indispensable</t>
  </si>
  <si>
    <t>En esta columna se anota el nombre de la empresa que dio el servico en tierra a la aeronave , no es indispensable</t>
  </si>
  <si>
    <r>
      <t xml:space="preserve">En esta columna se anota la matrícula de la aeronave. </t>
    </r>
    <r>
      <rPr>
        <b/>
        <sz val="10"/>
        <rFont val="Arial"/>
        <family val="2"/>
      </rPr>
      <t xml:space="preserve">NO INCLUIR    </t>
    </r>
    <r>
      <rPr>
        <b/>
        <sz val="12"/>
        <rFont val="Arial"/>
        <family val="2"/>
      </rPr>
      <t xml:space="preserve">"-" </t>
    </r>
    <r>
      <rPr>
        <b/>
        <sz val="10"/>
        <rFont val="Arial"/>
        <family val="2"/>
      </rPr>
      <t xml:space="preserve"> ( EL GUIÓN)</t>
    </r>
  </si>
  <si>
    <t>MODELO_AERONAVE</t>
  </si>
  <si>
    <r>
      <t xml:space="preserve">En esta columna se anota el modelo de la aeronave,  se asigna automaticamente al anotar la matrícula de la aeronave, </t>
    </r>
    <r>
      <rPr>
        <b/>
        <sz val="10"/>
        <rFont val="Arial"/>
        <family val="2"/>
      </rPr>
      <t xml:space="preserve">si la aeronave es extranjera si debe anotarse manualmente </t>
    </r>
  </si>
  <si>
    <t xml:space="preserve">En esta columna se anota el peso  de la aeronave,  se asigna automaticamente al anotar la matrícula de la aeronave, si la aeronave es extranjera si debe anotarse manualmente </t>
  </si>
  <si>
    <t>En esta columna se anota la fecha de la operación</t>
  </si>
  <si>
    <t>En esta columna se anota el número de vuelo entrando,  de la operación , si no tiene se deja en blanco</t>
  </si>
  <si>
    <t>En esta columna se anota el número de vuelo saliendo,  de la operación , si no tiene se deja en blanco</t>
  </si>
  <si>
    <t>HORA ENTRADA LOCAL</t>
  </si>
  <si>
    <r>
      <rPr>
        <b/>
        <sz val="10"/>
        <rFont val="Arial"/>
        <family val="2"/>
      </rPr>
      <t>Si la operación es local</t>
    </r>
    <r>
      <rPr>
        <sz val="10"/>
        <rFont val="Arial"/>
        <family val="2"/>
      </rPr>
      <t xml:space="preserve"> en esta columna se anota la hora de entrada de la operación</t>
    </r>
  </si>
  <si>
    <t>HORA SALIDA LOCAL</t>
  </si>
  <si>
    <r>
      <rPr>
        <b/>
        <sz val="10"/>
        <rFont val="Arial"/>
        <family val="2"/>
      </rPr>
      <t>Si la operación es loca</t>
    </r>
    <r>
      <rPr>
        <sz val="10"/>
        <rFont val="Arial"/>
        <family val="2"/>
      </rPr>
      <t>l en esta columna se anota la hora de salida de la operación.</t>
    </r>
  </si>
  <si>
    <t>HORA ENTRADA INTERNACIONAL</t>
  </si>
  <si>
    <r>
      <rPr>
        <b/>
        <sz val="10"/>
        <rFont val="Arial"/>
        <family val="2"/>
      </rPr>
      <t xml:space="preserve">Si la operación es Internacional </t>
    </r>
    <r>
      <rPr>
        <sz val="10"/>
        <rFont val="Arial"/>
        <family val="2"/>
      </rPr>
      <t xml:space="preserve"> en esta columna se anota la hora de entrada de la operación </t>
    </r>
  </si>
  <si>
    <t>HORA SALIDA INTERNACIONAL</t>
  </si>
  <si>
    <r>
      <rPr>
        <b/>
        <sz val="10"/>
        <rFont val="Arial"/>
        <family val="2"/>
      </rPr>
      <t>Si la operación es Internacional</t>
    </r>
    <r>
      <rPr>
        <sz val="10"/>
        <rFont val="Arial"/>
        <family val="2"/>
      </rPr>
      <t xml:space="preserve"> en esta columna se anota la hora de salida de la operación </t>
    </r>
  </si>
  <si>
    <t>En esta columna se anota el indicador  de lugar de la OACI,  del aeropuerto u aeródromo de origen de la etapa vuelo, si no tiene se anota  el nombre del lugar de donde viene la aeronave</t>
  </si>
  <si>
    <t>En esta columna se anota el indicador  de lugar de la OACI,  del aeropuerto u aeródromo de destino de la etapa vuelo, si no tiene se anota  el nombre del lugar  a donde  va la aeronave</t>
  </si>
  <si>
    <t>En esta columna se  anota  el número de pasajeros  ingresando en la aeronave</t>
  </si>
  <si>
    <t>En esta columna se  anota  el número de pasajeros  saliendo  en la aeronave</t>
  </si>
  <si>
    <t>solo para el MRLB</t>
  </si>
  <si>
    <t>En esta columna se  anota  los kilos de carga con los cuales la aeronave ingresa.  Ver definición</t>
  </si>
  <si>
    <t>En esta columna se  anota  los kilos de carga con los que la aeronave parte. Ver definición</t>
  </si>
  <si>
    <t>OPERACIÓN</t>
  </si>
  <si>
    <r>
      <t xml:space="preserve">En esta columna se  anota:  </t>
    </r>
    <r>
      <rPr>
        <b/>
        <sz val="10"/>
        <rFont val="Arial"/>
        <family val="2"/>
      </rPr>
      <t xml:space="preserve">" DOMÉSTICA ", </t>
    </r>
    <r>
      <rPr>
        <sz val="10"/>
        <rFont val="Arial"/>
        <family val="2"/>
      </rPr>
      <t xml:space="preserve">si la operación es dentro del páis.  Se anota  </t>
    </r>
    <r>
      <rPr>
        <b/>
        <sz val="10"/>
        <rFont val="Arial"/>
        <family val="2"/>
      </rPr>
      <t>"INTERNACIONAL"</t>
    </r>
    <r>
      <rPr>
        <sz val="10"/>
        <rFont val="Arial"/>
        <family val="2"/>
      </rPr>
      <t xml:space="preserve">  si la operación se origina o se finaliza fuera del páis.</t>
    </r>
  </si>
  <si>
    <r>
      <rPr>
        <b/>
        <sz val="10"/>
        <rFont val="Arial"/>
        <family val="2"/>
      </rPr>
      <t>Carga</t>
    </r>
    <r>
      <rPr>
        <sz val="10"/>
        <rFont val="Arial"/>
        <family val="2"/>
      </rPr>
      <t xml:space="preserve"> : Cantidad total de carga,expresada en en kilos, de todas las mercancias que hayan sido tramportadas en la aeronave, </t>
    </r>
    <r>
      <rPr>
        <b/>
        <sz val="10"/>
        <rFont val="Arial"/>
        <family val="2"/>
      </rPr>
      <t>excepto</t>
    </r>
    <r>
      <rPr>
        <sz val="10"/>
        <rFont val="Arial"/>
        <family val="2"/>
      </rPr>
      <t xml:space="preserve"> correo y equipaje del pasajero y que haya generado ingresos directos o indirectos para la empresa aérea.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</si>
</sst>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₡&quot;* #,##0.00_);_(&quot;₡&quot;* \(#,##0.00\);_(&quot;₡&quot;* &quot;-&quot;??_);_(@_)"/>
    <numFmt numFmtId="166" formatCode="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.85"/>
      <color indexed="8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13"/>
      <name val="Malgun Gothic"/>
      <family val="2"/>
    </font>
    <font>
      <sz val="11"/>
      <name val="Calibri"/>
      <family val="2"/>
      <scheme val="minor"/>
    </font>
    <font>
      <sz val="12"/>
      <color rgb="FF22222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164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1" fillId="0" borderId="0"/>
    <xf numFmtId="0" fontId="4" fillId="0" borderId="0"/>
    <xf numFmtId="0" fontId="3" fillId="0" borderId="0">
      <alignment wrapText="1"/>
    </xf>
    <xf numFmtId="0" fontId="4" fillId="0" borderId="0"/>
    <xf numFmtId="0" fontId="11" fillId="0" borderId="0"/>
    <xf numFmtId="0" fontId="3" fillId="0" borderId="0">
      <alignment wrapText="1"/>
    </xf>
    <xf numFmtId="0" fontId="7" fillId="0" borderId="0"/>
    <xf numFmtId="0" fontId="3" fillId="0" borderId="0"/>
    <xf numFmtId="0" fontId="4" fillId="0" borderId="0"/>
    <xf numFmtId="0" fontId="16" fillId="0" borderId="0" applyNumberForma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</cellStyleXfs>
  <cellXfs count="209">
    <xf numFmtId="0" fontId="0" fillId="0" borderId="0" xfId="0"/>
    <xf numFmtId="0" fontId="0" fillId="0" borderId="0" xfId="0" applyFill="1" applyProtection="1"/>
    <xf numFmtId="0" fontId="2" fillId="0" borderId="0" xfId="0" applyFont="1" applyFill="1" applyBorder="1" applyProtection="1"/>
    <xf numFmtId="0" fontId="0" fillId="0" borderId="0" xfId="0" applyFill="1"/>
    <xf numFmtId="0" fontId="2" fillId="0" borderId="0" xfId="0" applyFont="1" applyFill="1" applyAlignment="1" applyProtection="1"/>
    <xf numFmtId="0" fontId="2" fillId="0" borderId="0" xfId="0" applyFont="1" applyFill="1" applyProtection="1"/>
    <xf numFmtId="0" fontId="2" fillId="0" borderId="0" xfId="0" applyFont="1" applyFill="1" applyBorder="1" applyAlignment="1" applyProtection="1"/>
    <xf numFmtId="0" fontId="2" fillId="0" borderId="0" xfId="0" applyFont="1" applyFill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Border="1" applyAlignment="1" applyProtection="1">
      <alignment horizontal="center"/>
    </xf>
    <xf numFmtId="166" fontId="2" fillId="0" borderId="0" xfId="0" applyNumberFormat="1" applyFont="1" applyFill="1" applyAlignment="1" applyProtection="1">
      <alignment horizontal="center"/>
    </xf>
    <xf numFmtId="3" fontId="0" fillId="0" borderId="0" xfId="0" applyNumberFormat="1" applyFill="1" applyProtection="1"/>
    <xf numFmtId="3" fontId="2" fillId="0" borderId="0" xfId="0" applyNumberFormat="1" applyFont="1" applyFill="1" applyBorder="1" applyAlignment="1" applyProtection="1"/>
    <xf numFmtId="17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center"/>
    </xf>
    <xf numFmtId="0" fontId="2" fillId="0" borderId="0" xfId="0" applyFont="1"/>
    <xf numFmtId="0" fontId="2" fillId="0" borderId="0" xfId="0" applyFont="1" applyAlignment="1"/>
    <xf numFmtId="1" fontId="2" fillId="0" borderId="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/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Protection="1"/>
    <xf numFmtId="1" fontId="2" fillId="0" borderId="0" xfId="0" applyNumberFormat="1" applyFont="1" applyFill="1" applyAlignment="1" applyProtection="1">
      <alignment horizontal="center"/>
    </xf>
    <xf numFmtId="0" fontId="12" fillId="0" borderId="0" xfId="3" applyFont="1"/>
    <xf numFmtId="0" fontId="2" fillId="0" borderId="0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3" applyFont="1" applyBorder="1" applyAlignment="1">
      <alignment horizontal="left" vertical="center" wrapText="1"/>
    </xf>
    <xf numFmtId="0" fontId="2" fillId="0" borderId="7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8" fillId="0" borderId="0" xfId="3" applyFont="1" applyAlignment="1">
      <alignment wrapText="1"/>
    </xf>
    <xf numFmtId="0" fontId="10" fillId="0" borderId="7" xfId="3" applyFont="1" applyBorder="1" applyAlignment="1">
      <alignment horizontal="left" vertical="center"/>
    </xf>
    <xf numFmtId="0" fontId="12" fillId="0" borderId="7" xfId="3" applyFont="1" applyBorder="1" applyAlignment="1">
      <alignment vertical="center"/>
    </xf>
    <xf numFmtId="0" fontId="12" fillId="0" borderId="7" xfId="3" applyFont="1" applyBorder="1" applyAlignment="1">
      <alignment horizontal="center" vertical="center"/>
    </xf>
    <xf numFmtId="14" fontId="12" fillId="0" borderId="7" xfId="3" applyNumberFormat="1" applyFont="1" applyBorder="1" applyAlignment="1">
      <alignment horizontal="center" vertical="center"/>
    </xf>
    <xf numFmtId="0" fontId="12" fillId="0" borderId="7" xfId="3" applyFont="1" applyBorder="1" applyAlignment="1">
      <alignment horizontal="left" vertical="center"/>
    </xf>
    <xf numFmtId="14" fontId="12" fillId="0" borderId="7" xfId="3" applyNumberFormat="1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14" fontId="12" fillId="0" borderId="2" xfId="3" applyNumberFormat="1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/>
    </xf>
    <xf numFmtId="14" fontId="12" fillId="0" borderId="8" xfId="3" applyNumberFormat="1" applyFont="1" applyBorder="1" applyAlignment="1">
      <alignment horizontal="center" vertical="center"/>
    </xf>
    <xf numFmtId="14" fontId="12" fillId="0" borderId="0" xfId="3" applyNumberFormat="1" applyFont="1" applyAlignment="1">
      <alignment horizontal="left" vertical="center"/>
    </xf>
    <xf numFmtId="0" fontId="12" fillId="0" borderId="2" xfId="3" applyFont="1" applyBorder="1" applyAlignment="1">
      <alignment vertical="center"/>
    </xf>
    <xf numFmtId="0" fontId="12" fillId="0" borderId="7" xfId="3" applyFont="1" applyBorder="1" applyAlignment="1">
      <alignment vertical="center" wrapText="1"/>
    </xf>
    <xf numFmtId="15" fontId="12" fillId="0" borderId="7" xfId="3" applyNumberFormat="1" applyFont="1" applyBorder="1" applyAlignment="1">
      <alignment vertical="center" wrapText="1"/>
    </xf>
    <xf numFmtId="14" fontId="12" fillId="0" borderId="8" xfId="3" applyNumberFormat="1" applyFont="1" applyBorder="1" applyAlignment="1">
      <alignment horizontal="center" vertical="center" wrapText="1"/>
    </xf>
    <xf numFmtId="14" fontId="12" fillId="0" borderId="7" xfId="3" applyNumberFormat="1" applyFont="1" applyBorder="1" applyAlignment="1">
      <alignment horizontal="left" vertical="center"/>
    </xf>
    <xf numFmtId="49" fontId="12" fillId="0" borderId="7" xfId="3" applyNumberFormat="1" applyFont="1" applyBorder="1" applyAlignment="1">
      <alignment horizontal="center" vertical="center" wrapText="1"/>
    </xf>
    <xf numFmtId="0" fontId="12" fillId="0" borderId="0" xfId="3" applyFont="1" applyAlignment="1">
      <alignment vertical="center"/>
    </xf>
    <xf numFmtId="14" fontId="12" fillId="0" borderId="7" xfId="3" applyNumberFormat="1" applyFont="1" applyBorder="1" applyAlignment="1">
      <alignment horizontal="left"/>
    </xf>
    <xf numFmtId="0" fontId="12" fillId="0" borderId="2" xfId="3" applyFont="1" applyBorder="1" applyAlignment="1">
      <alignment horizontal="center" vertical="center"/>
    </xf>
    <xf numFmtId="14" fontId="12" fillId="0" borderId="2" xfId="3" applyNumberFormat="1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14" fontId="12" fillId="0" borderId="7" xfId="3" applyNumberFormat="1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10" xfId="3" applyFont="1" applyBorder="1" applyAlignment="1">
      <alignment horizontal="left" vertical="center"/>
    </xf>
    <xf numFmtId="0" fontId="12" fillId="0" borderId="11" xfId="3" applyFont="1" applyBorder="1" applyAlignment="1">
      <alignment vertical="center" wrapText="1"/>
    </xf>
    <xf numFmtId="14" fontId="12" fillId="0" borderId="7" xfId="3" applyNumberFormat="1" applyFont="1" applyBorder="1" applyAlignment="1">
      <alignment vertical="center" wrapText="1"/>
    </xf>
    <xf numFmtId="0" fontId="12" fillId="0" borderId="7" xfId="3" applyFont="1" applyBorder="1"/>
    <xf numFmtId="0" fontId="12" fillId="0" borderId="2" xfId="3" applyFont="1" applyBorder="1" applyAlignment="1">
      <alignment vertical="center" wrapText="1"/>
    </xf>
    <xf numFmtId="14" fontId="12" fillId="0" borderId="2" xfId="3" applyNumberFormat="1" applyFont="1" applyBorder="1" applyAlignment="1">
      <alignment vertical="center"/>
    </xf>
    <xf numFmtId="0" fontId="12" fillId="0" borderId="12" xfId="3" applyFont="1" applyBorder="1" applyAlignment="1">
      <alignment vertical="center" wrapText="1"/>
    </xf>
    <xf numFmtId="15" fontId="12" fillId="0" borderId="7" xfId="3" applyNumberFormat="1" applyFont="1" applyBorder="1" applyAlignment="1">
      <alignment horizontal="center" vertical="center"/>
    </xf>
    <xf numFmtId="0" fontId="12" fillId="0" borderId="8" xfId="3" applyFont="1" applyBorder="1" applyAlignment="1">
      <alignment vertical="center"/>
    </xf>
    <xf numFmtId="0" fontId="12" fillId="0" borderId="2" xfId="3" applyFont="1" applyBorder="1" applyAlignment="1">
      <alignment horizontal="center" vertical="center" wrapText="1"/>
    </xf>
    <xf numFmtId="0" fontId="17" fillId="0" borderId="7" xfId="3" applyFont="1" applyBorder="1"/>
    <xf numFmtId="0" fontId="18" fillId="0" borderId="7" xfId="17" applyFont="1" applyBorder="1"/>
    <xf numFmtId="0" fontId="2" fillId="0" borderId="7" xfId="3" applyFont="1" applyBorder="1" applyAlignment="1">
      <alignment vertical="center" wrapText="1"/>
    </xf>
    <xf numFmtId="0" fontId="2" fillId="0" borderId="7" xfId="3" applyFont="1" applyBorder="1"/>
    <xf numFmtId="0" fontId="1" fillId="0" borderId="0" xfId="19"/>
    <xf numFmtId="0" fontId="12" fillId="0" borderId="7" xfId="3" applyFont="1" applyBorder="1" applyAlignment="1" applyProtection="1">
      <alignment horizontal="left" vertical="center"/>
      <protection locked="0"/>
    </xf>
    <xf numFmtId="0" fontId="13" fillId="0" borderId="7" xfId="19" applyFont="1" applyBorder="1" applyAlignment="1">
      <alignment horizontal="left"/>
    </xf>
    <xf numFmtId="0" fontId="12" fillId="0" borderId="7" xfId="21" applyFont="1" applyBorder="1" applyAlignment="1" applyProtection="1">
      <alignment horizontal="left" vertical="center"/>
      <protection locked="0"/>
    </xf>
    <xf numFmtId="0" fontId="12" fillId="0" borderId="7" xfId="18" applyFont="1" applyBorder="1" applyAlignment="1" applyProtection="1">
      <alignment horizontal="left" vertical="center"/>
      <protection locked="0"/>
    </xf>
    <xf numFmtId="0" fontId="19" fillId="0" borderId="7" xfId="19" applyFont="1" applyBorder="1" applyAlignment="1">
      <alignment horizontal="left"/>
    </xf>
    <xf numFmtId="0" fontId="12" fillId="0" borderId="7" xfId="19" applyFont="1" applyBorder="1" applyAlignment="1">
      <alignment horizontal="left"/>
    </xf>
    <xf numFmtId="0" fontId="14" fillId="0" borderId="7" xfId="19" applyFont="1" applyBorder="1" applyAlignment="1">
      <alignment horizontal="left" vertical="top" wrapText="1" readingOrder="1"/>
    </xf>
    <xf numFmtId="0" fontId="12" fillId="0" borderId="7" xfId="18" applyFont="1" applyBorder="1" applyAlignment="1">
      <alignment horizontal="left" vertical="center" wrapText="1"/>
    </xf>
    <xf numFmtId="0" fontId="12" fillId="0" borderId="7" xfId="19" applyFont="1" applyBorder="1" applyAlignment="1">
      <alignment horizontal="left" vertical="center"/>
    </xf>
    <xf numFmtId="0" fontId="12" fillId="0" borderId="0" xfId="18" applyFont="1" applyBorder="1" applyAlignment="1">
      <alignment horizontal="left" vertical="center" wrapText="1"/>
    </xf>
    <xf numFmtId="0" fontId="1" fillId="0" borderId="0" xfId="19" applyBorder="1"/>
    <xf numFmtId="0" fontId="15" fillId="0" borderId="0" xfId="3" applyFont="1" applyBorder="1" applyAlignment="1">
      <alignment horizontal="left" vertical="center" wrapText="1"/>
    </xf>
    <xf numFmtId="0" fontId="15" fillId="0" borderId="0" xfId="19" applyFont="1" applyBorder="1" applyAlignment="1">
      <alignment horizontal="left" vertical="center"/>
    </xf>
    <xf numFmtId="0" fontId="13" fillId="0" borderId="0" xfId="19" applyFont="1" applyBorder="1" applyAlignment="1">
      <alignment horizontal="left"/>
    </xf>
    <xf numFmtId="0" fontId="12" fillId="0" borderId="0" xfId="3" applyFont="1" applyBorder="1" applyAlignment="1" applyProtection="1">
      <alignment horizontal="left" vertical="center"/>
      <protection locked="0"/>
    </xf>
    <xf numFmtId="0" fontId="12" fillId="0" borderId="0" xfId="19" applyFont="1" applyBorder="1" applyAlignment="1">
      <alignment horizontal="left" vertical="center"/>
    </xf>
    <xf numFmtId="0" fontId="12" fillId="0" borderId="0" xfId="3" applyFont="1" applyBorder="1" applyAlignment="1">
      <alignment horizontal="left" vertical="center"/>
    </xf>
    <xf numFmtId="0" fontId="12" fillId="0" borderId="0" xfId="21" applyFont="1" applyBorder="1" applyAlignment="1" applyProtection="1">
      <alignment horizontal="left" vertical="center"/>
      <protection locked="0"/>
    </xf>
    <xf numFmtId="0" fontId="10" fillId="0" borderId="0" xfId="3" applyFont="1" applyBorder="1" applyAlignment="1">
      <alignment horizontal="left" vertical="center"/>
    </xf>
    <xf numFmtId="0" fontId="19" fillId="0" borderId="0" xfId="19" applyFont="1" applyBorder="1" applyAlignment="1">
      <alignment horizontal="left"/>
    </xf>
    <xf numFmtId="0" fontId="12" fillId="0" borderId="0" xfId="19" applyFont="1" applyBorder="1" applyAlignment="1">
      <alignment horizontal="left"/>
    </xf>
    <xf numFmtId="0" fontId="13" fillId="0" borderId="0" xfId="3" applyFont="1" applyBorder="1" applyAlignment="1">
      <alignment horizontal="left"/>
    </xf>
    <xf numFmtId="0" fontId="14" fillId="0" borderId="0" xfId="19" applyFont="1" applyBorder="1" applyAlignment="1">
      <alignment horizontal="left" vertical="top" wrapText="1" readingOrder="1"/>
    </xf>
    <xf numFmtId="0" fontId="12" fillId="0" borderId="0" xfId="18" applyFont="1" applyBorder="1" applyAlignment="1" applyProtection="1">
      <alignment horizontal="left" vertical="center"/>
      <protection locked="0"/>
    </xf>
    <xf numFmtId="0" fontId="15" fillId="0" borderId="7" xfId="3" applyFont="1" applyBorder="1" applyAlignment="1">
      <alignment horizontal="left" vertical="center" wrapText="1"/>
    </xf>
    <xf numFmtId="0" fontId="15" fillId="0" borderId="7" xfId="19" applyFont="1" applyBorder="1" applyAlignment="1">
      <alignment horizontal="left" vertical="center"/>
    </xf>
    <xf numFmtId="0" fontId="13" fillId="0" borderId="7" xfId="3" applyFont="1" applyBorder="1" applyAlignment="1">
      <alignment horizontal="left"/>
    </xf>
    <xf numFmtId="0" fontId="10" fillId="0" borderId="0" xfId="20" applyFont="1" applyBorder="1" applyAlignment="1">
      <alignment horizontal="left" vertical="center"/>
    </xf>
    <xf numFmtId="0" fontId="12" fillId="0" borderId="0" xfId="3" applyFont="1" applyBorder="1" applyAlignment="1">
      <alignment horizontal="left"/>
    </xf>
    <xf numFmtId="0" fontId="13" fillId="0" borderId="0" xfId="18" applyFont="1" applyBorder="1" applyAlignment="1">
      <alignment horizontal="left" vertical="center"/>
    </xf>
    <xf numFmtId="0" fontId="12" fillId="0" borderId="0" xfId="20" applyFont="1" applyBorder="1" applyAlignment="1" applyProtection="1">
      <alignment horizontal="left" vertical="center"/>
      <protection locked="0"/>
    </xf>
    <xf numFmtId="49" fontId="12" fillId="0" borderId="0" xfId="18" applyNumberFormat="1" applyFont="1" applyBorder="1" applyAlignment="1" applyProtection="1">
      <alignment horizontal="left" vertical="center"/>
      <protection locked="0"/>
    </xf>
    <xf numFmtId="0" fontId="12" fillId="0" borderId="0" xfId="20" applyFont="1" applyBorder="1" applyAlignment="1">
      <alignment horizontal="left" vertical="center"/>
    </xf>
    <xf numFmtId="0" fontId="12" fillId="0" borderId="0" xfId="18" applyFont="1" applyBorder="1" applyAlignment="1">
      <alignment horizontal="left" vertical="center"/>
    </xf>
    <xf numFmtId="20" fontId="12" fillId="0" borderId="0" xfId="3" applyNumberFormat="1" applyFont="1" applyBorder="1" applyAlignment="1" applyProtection="1">
      <alignment horizontal="left" vertical="center"/>
      <protection locked="0"/>
    </xf>
    <xf numFmtId="20" fontId="12" fillId="0" borderId="0" xfId="18" applyNumberFormat="1" applyFont="1" applyBorder="1" applyAlignment="1" applyProtection="1">
      <alignment horizontal="left" vertical="center"/>
      <protection locked="0"/>
    </xf>
    <xf numFmtId="20" fontId="13" fillId="0" borderId="0" xfId="19" applyNumberFormat="1" applyFont="1" applyBorder="1" applyAlignment="1" applyProtection="1">
      <alignment horizontal="left" vertical="center"/>
      <protection locked="0"/>
    </xf>
    <xf numFmtId="0" fontId="13" fillId="0" borderId="0" xfId="19" applyFont="1" applyBorder="1" applyAlignment="1">
      <alignment horizontal="left" vertical="center"/>
    </xf>
    <xf numFmtId="0" fontId="3" fillId="0" borderId="0" xfId="0" applyFont="1" applyFill="1" applyAlignment="1" applyProtection="1">
      <alignment wrapText="1"/>
    </xf>
    <xf numFmtId="0" fontId="3" fillId="0" borderId="7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 wrapText="1"/>
    </xf>
    <xf numFmtId="0" fontId="3" fillId="0" borderId="7" xfId="3" applyFont="1" applyBorder="1"/>
    <xf numFmtId="0" fontId="3" fillId="0" borderId="7" xfId="3" applyFont="1" applyBorder="1" applyAlignment="1">
      <alignment horizontal="center" vertical="center"/>
    </xf>
    <xf numFmtId="0" fontId="12" fillId="0" borderId="0" xfId="3" applyFont="1" applyAlignment="1">
      <alignment vertical="center" wrapText="1"/>
    </xf>
    <xf numFmtId="0" fontId="12" fillId="0" borderId="7" xfId="3" applyFont="1" applyBorder="1" applyAlignment="1">
      <alignment horizontal="left" vertical="center" wrapText="1"/>
    </xf>
    <xf numFmtId="0" fontId="12" fillId="0" borderId="3" xfId="3" applyFont="1" applyBorder="1" applyAlignment="1">
      <alignment vertical="center" wrapText="1"/>
    </xf>
    <xf numFmtId="0" fontId="12" fillId="0" borderId="4" xfId="3" applyFont="1" applyBorder="1" applyAlignment="1">
      <alignment horizontal="left" vertical="center" wrapText="1"/>
    </xf>
    <xf numFmtId="0" fontId="12" fillId="0" borderId="8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left" vertical="center"/>
    </xf>
    <xf numFmtId="0" fontId="12" fillId="0" borderId="5" xfId="3" applyFont="1" applyBorder="1" applyAlignment="1">
      <alignment horizontal="center" vertical="center"/>
    </xf>
    <xf numFmtId="14" fontId="12" fillId="0" borderId="5" xfId="3" applyNumberFormat="1" applyFont="1" applyBorder="1" applyAlignment="1">
      <alignment horizontal="center" vertical="center"/>
    </xf>
    <xf numFmtId="0" fontId="12" fillId="0" borderId="8" xfId="3" applyFont="1" applyBorder="1" applyAlignment="1">
      <alignment horizontal="left" vertical="center"/>
    </xf>
    <xf numFmtId="0" fontId="12" fillId="0" borderId="5" xfId="3" applyFont="1" applyBorder="1" applyAlignment="1">
      <alignment horizontal="center" vertical="center" wrapText="1"/>
    </xf>
    <xf numFmtId="0" fontId="12" fillId="0" borderId="5" xfId="3" applyFont="1" applyBorder="1" applyAlignment="1">
      <alignment horizontal="left" vertical="center"/>
    </xf>
    <xf numFmtId="16" fontId="12" fillId="0" borderId="7" xfId="3" applyNumberFormat="1" applyFont="1" applyBorder="1" applyAlignment="1">
      <alignment horizontal="center" vertical="center"/>
    </xf>
    <xf numFmtId="17" fontId="12" fillId="0" borderId="7" xfId="3" applyNumberFormat="1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 wrapText="1"/>
    </xf>
    <xf numFmtId="14" fontId="12" fillId="0" borderId="0" xfId="3" applyNumberFormat="1" applyFont="1" applyAlignment="1">
      <alignment vertical="center"/>
    </xf>
    <xf numFmtId="0" fontId="3" fillId="0" borderId="7" xfId="3" applyFont="1" applyBorder="1" applyAlignment="1">
      <alignment horizontal="center" vertical="center" wrapText="1"/>
    </xf>
    <xf numFmtId="0" fontId="3" fillId="0" borderId="7" xfId="3" applyFont="1" applyBorder="1" applyAlignment="1">
      <alignment vertical="center"/>
    </xf>
    <xf numFmtId="11" fontId="12" fillId="0" borderId="7" xfId="3" applyNumberFormat="1" applyFont="1" applyBorder="1" applyAlignment="1">
      <alignment horizontal="center" vertical="center"/>
    </xf>
    <xf numFmtId="0" fontId="12" fillId="0" borderId="9" xfId="3" applyFont="1" applyBorder="1" applyAlignment="1">
      <alignment horizontal="center" vertical="center" wrapText="1"/>
    </xf>
    <xf numFmtId="14" fontId="12" fillId="0" borderId="2" xfId="3" applyNumberFormat="1" applyFont="1" applyBorder="1" applyAlignment="1">
      <alignment vertical="center" wrapText="1"/>
    </xf>
    <xf numFmtId="15" fontId="12" fillId="0" borderId="7" xfId="3" applyNumberFormat="1" applyFont="1" applyBorder="1" applyAlignment="1">
      <alignment vertical="center"/>
    </xf>
    <xf numFmtId="14" fontId="12" fillId="0" borderId="12" xfId="3" applyNumberFormat="1" applyFont="1" applyBorder="1" applyAlignment="1">
      <alignment vertical="center" wrapText="1"/>
    </xf>
    <xf numFmtId="15" fontId="12" fillId="0" borderId="0" xfId="3" applyNumberFormat="1" applyFont="1"/>
    <xf numFmtId="14" fontId="12" fillId="0" borderId="8" xfId="3" applyNumberFormat="1" applyFont="1" applyBorder="1" applyAlignment="1">
      <alignment vertical="center"/>
    </xf>
    <xf numFmtId="14" fontId="12" fillId="0" borderId="7" xfId="3" applyNumberFormat="1" applyFont="1" applyBorder="1"/>
    <xf numFmtId="15" fontId="12" fillId="0" borderId="4" xfId="3" applyNumberFormat="1" applyFont="1" applyBorder="1" applyAlignment="1">
      <alignment horizontal="center" vertical="center" wrapText="1"/>
    </xf>
    <xf numFmtId="15" fontId="12" fillId="0" borderId="0" xfId="3" applyNumberFormat="1" applyFont="1" applyAlignment="1">
      <alignment horizontal="center" vertical="center"/>
    </xf>
    <xf numFmtId="0" fontId="3" fillId="0" borderId="7" xfId="3" applyFont="1" applyBorder="1" applyAlignment="1">
      <alignment horizontal="left"/>
    </xf>
    <xf numFmtId="0" fontId="3" fillId="0" borderId="7" xfId="3" applyFont="1" applyBorder="1" applyAlignment="1">
      <alignment vertical="center" wrapText="1"/>
    </xf>
    <xf numFmtId="0" fontId="3" fillId="0" borderId="7" xfId="3" applyFont="1" applyBorder="1" applyAlignment="1">
      <alignment horizontal="left" wrapText="1"/>
    </xf>
    <xf numFmtId="0" fontId="20" fillId="0" borderId="7" xfId="3" applyFont="1" applyBorder="1" applyAlignment="1">
      <alignment vertical="center"/>
    </xf>
    <xf numFmtId="16" fontId="12" fillId="0" borderId="7" xfId="3" applyNumberFormat="1" applyFont="1" applyBorder="1" applyAlignment="1">
      <alignment horizontal="left" vertical="center"/>
    </xf>
    <xf numFmtId="14" fontId="12" fillId="0" borderId="0" xfId="3" applyNumberFormat="1" applyFont="1"/>
    <xf numFmtId="0" fontId="3" fillId="0" borderId="7" xfId="3" applyFont="1" applyBorder="1" applyAlignment="1">
      <alignment horizontal="center"/>
    </xf>
    <xf numFmtId="0" fontId="21" fillId="0" borderId="7" xfId="3" applyFont="1" applyBorder="1" applyAlignment="1">
      <alignment horizontal="center"/>
    </xf>
    <xf numFmtId="0" fontId="21" fillId="0" borderId="7" xfId="3" applyFont="1" applyBorder="1" applyAlignment="1">
      <alignment horizontal="left"/>
    </xf>
    <xf numFmtId="0" fontId="21" fillId="0" borderId="0" xfId="3" applyFont="1"/>
    <xf numFmtId="17" fontId="3" fillId="0" borderId="7" xfId="3" applyNumberFormat="1" applyFont="1" applyBorder="1" applyAlignment="1">
      <alignment horizontal="center" vertical="center" wrapText="1"/>
    </xf>
    <xf numFmtId="3" fontId="3" fillId="0" borderId="7" xfId="3" applyNumberFormat="1" applyFont="1" applyBorder="1" applyAlignment="1">
      <alignment horizontal="center"/>
    </xf>
    <xf numFmtId="0" fontId="21" fillId="0" borderId="7" xfId="3" applyFont="1" applyBorder="1" applyAlignment="1">
      <alignment horizontal="left" wrapText="1"/>
    </xf>
    <xf numFmtId="3" fontId="0" fillId="0" borderId="7" xfId="0" applyNumberFormat="1" applyFill="1" applyBorder="1" applyProtection="1"/>
    <xf numFmtId="0" fontId="3" fillId="0" borderId="1" xfId="0" applyFont="1" applyBorder="1" applyAlignment="1">
      <alignment horizontal="left"/>
    </xf>
    <xf numFmtId="0" fontId="0" fillId="0" borderId="0" xfId="0" applyAlignment="1">
      <alignment wrapText="1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15" fillId="0" borderId="7" xfId="18" applyFont="1" applyBorder="1" applyAlignment="1">
      <alignment horizontal="left" vertical="center" wrapText="1"/>
    </xf>
    <xf numFmtId="0" fontId="1" fillId="0" borderId="7" xfId="19" applyBorder="1" applyAlignment="1">
      <alignment horizontal="left"/>
    </xf>
    <xf numFmtId="0" fontId="13" fillId="0" borderId="7" xfId="19" applyFont="1" applyBorder="1" applyAlignment="1">
      <alignment horizontal="left" wrapText="1"/>
    </xf>
    <xf numFmtId="0" fontId="13" fillId="0" borderId="7" xfId="19" applyFont="1" applyBorder="1" applyAlignment="1">
      <alignment horizontal="left" vertical="center"/>
    </xf>
    <xf numFmtId="0" fontId="12" fillId="0" borderId="7" xfId="19" applyFont="1" applyBorder="1" applyAlignment="1">
      <alignment horizontal="left" vertical="center" wrapText="1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/>
    </xf>
    <xf numFmtId="0" fontId="12" fillId="0" borderId="0" xfId="0" applyFont="1" applyFill="1"/>
    <xf numFmtId="3" fontId="12" fillId="0" borderId="0" xfId="0" applyNumberFormat="1" applyFont="1" applyFill="1" applyProtection="1"/>
    <xf numFmtId="0" fontId="15" fillId="0" borderId="0" xfId="0" applyFont="1" applyFill="1" applyAlignment="1" applyProtection="1"/>
    <xf numFmtId="3" fontId="15" fillId="0" borderId="0" xfId="0" applyNumberFormat="1" applyFont="1" applyFill="1" applyAlignment="1" applyProtection="1"/>
    <xf numFmtId="0" fontId="15" fillId="0" borderId="0" xfId="0" applyFont="1" applyFill="1" applyBorder="1" applyAlignment="1" applyProtection="1"/>
    <xf numFmtId="3" fontId="15" fillId="0" borderId="0" xfId="0" applyNumberFormat="1" applyFont="1" applyFill="1" applyBorder="1" applyAlignment="1" applyProtection="1"/>
    <xf numFmtId="0" fontId="13" fillId="0" borderId="7" xfId="19" applyFont="1" applyBorder="1" applyAlignment="1">
      <alignment horizontal="left" vertical="top"/>
    </xf>
    <xf numFmtId="0" fontId="13" fillId="0" borderId="7" xfId="19" applyFont="1" applyBorder="1" applyAlignment="1">
      <alignment horizontal="left" vertical="top" wrapText="1"/>
    </xf>
    <xf numFmtId="3" fontId="8" fillId="0" borderId="7" xfId="0" applyNumberFormat="1" applyFont="1" applyFill="1" applyBorder="1" applyAlignment="1" applyProtection="1">
      <alignment horizontal="center" vertical="center"/>
    </xf>
    <xf numFmtId="3" fontId="8" fillId="0" borderId="7" xfId="0" applyNumberFormat="1" applyFont="1" applyFill="1" applyBorder="1" applyAlignment="1" applyProtection="1">
      <alignment horizontal="center" vertical="center" wrapText="1"/>
    </xf>
    <xf numFmtId="14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20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left"/>
    </xf>
    <xf numFmtId="0" fontId="9" fillId="0" borderId="7" xfId="3" applyFont="1" applyFill="1" applyBorder="1" applyAlignment="1">
      <alignment horizontal="center"/>
    </xf>
    <xf numFmtId="14" fontId="2" fillId="0" borderId="7" xfId="0" applyNumberFormat="1" applyFont="1" applyFill="1" applyBorder="1" applyAlignment="1" applyProtection="1">
      <alignment horizontal="center"/>
      <protection locked="0"/>
    </xf>
    <xf numFmtId="20" fontId="2" fillId="0" borderId="7" xfId="0" applyNumberFormat="1" applyFont="1" applyFill="1" applyBorder="1" applyAlignment="1" applyProtection="1">
      <alignment horizontal="center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vertical="center"/>
    </xf>
    <xf numFmtId="0" fontId="0" fillId="0" borderId="7" xfId="0" applyFill="1" applyBorder="1" applyProtection="1"/>
    <xf numFmtId="16" fontId="2" fillId="0" borderId="7" xfId="0" applyNumberFormat="1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left"/>
    </xf>
    <xf numFmtId="3" fontId="2" fillId="0" borderId="7" xfId="0" applyNumberFormat="1" applyFont="1" applyFill="1" applyBorder="1" applyAlignment="1" applyProtection="1">
      <alignment horizontal="left" vertical="center"/>
    </xf>
    <xf numFmtId="0" fontId="3" fillId="0" borderId="13" xfId="0" applyFont="1" applyBorder="1" applyAlignment="1">
      <alignment horizontal="left"/>
    </xf>
    <xf numFmtId="3" fontId="2" fillId="0" borderId="7" xfId="0" applyNumberFormat="1" applyFont="1" applyFill="1" applyBorder="1" applyAlignment="1" applyProtection="1">
      <alignment vertical="center"/>
    </xf>
    <xf numFmtId="14" fontId="2" fillId="0" borderId="7" xfId="0" applyNumberFormat="1" applyFont="1" applyFill="1" applyBorder="1" applyAlignment="1" applyProtection="1">
      <alignment vertical="center" wrapText="1"/>
      <protection locked="0"/>
    </xf>
    <xf numFmtId="20" fontId="2" fillId="0" borderId="7" xfId="0" applyNumberFormat="1" applyFont="1" applyFill="1" applyBorder="1" applyAlignment="1" applyProtection="1">
      <alignment vertical="center" wrapText="1"/>
      <protection locked="0"/>
    </xf>
    <xf numFmtId="0" fontId="3" fillId="0" borderId="13" xfId="0" applyFont="1" applyBorder="1" applyAlignment="1">
      <alignment horizontal="left" vertical="center"/>
    </xf>
    <xf numFmtId="0" fontId="15" fillId="0" borderId="0" xfId="18" applyFont="1" applyAlignment="1">
      <alignment horizontal="center" vertical="center" wrapText="1"/>
    </xf>
    <xf numFmtId="17" fontId="15" fillId="0" borderId="0" xfId="0" applyNumberFormat="1" applyFont="1" applyFill="1" applyBorder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22" fillId="0" borderId="7" xfId="0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justify" wrapText="1"/>
    </xf>
    <xf numFmtId="0" fontId="3" fillId="0" borderId="10" xfId="0" applyFont="1" applyBorder="1" applyAlignment="1">
      <alignment horizontal="justify" vertical="justify" wrapText="1"/>
    </xf>
  </cellXfs>
  <cellStyles count="22">
    <cellStyle name="Comma 2" xfId="1" xr:uid="{00000000-0005-0000-0000-000000000000}"/>
    <cellStyle name="Moneda 2" xfId="2" xr:uid="{00000000-0005-0000-0000-000001000000}"/>
    <cellStyle name="Normal" xfId="0" builtinId="0"/>
    <cellStyle name="Normal 10" xfId="18" xr:uid="{7376C094-FACD-411F-A19E-7E6350D28FA4}"/>
    <cellStyle name="Normal 11" xfId="19" xr:uid="{58A832DC-EA8A-4E7E-BE98-FEFCA02CA6B4}"/>
    <cellStyle name="Normal 2" xfId="3" xr:uid="{00000000-0005-0000-0000-000003000000}"/>
    <cellStyle name="Normal 2 2" xfId="4" xr:uid="{00000000-0005-0000-0000-000004000000}"/>
    <cellStyle name="Normal 2 2 2" xfId="20" xr:uid="{0F705D3F-3C69-4E21-ACB8-5FA8FE1E1F19}"/>
    <cellStyle name="Normal 2 3" xfId="5" xr:uid="{00000000-0005-0000-0000-000005000000}"/>
    <cellStyle name="Normal 2 4" xfId="6" xr:uid="{00000000-0005-0000-0000-000006000000}"/>
    <cellStyle name="Normal 3" xfId="7" xr:uid="{00000000-0005-0000-0000-000007000000}"/>
    <cellStyle name="Normal 3 2" xfId="8" xr:uid="{00000000-0005-0000-0000-000008000000}"/>
    <cellStyle name="Normal 3 2 2" xfId="21" xr:uid="{D09EAEF3-EFBD-4C98-8646-7F66577F3640}"/>
    <cellStyle name="Normal 4" xfId="9" xr:uid="{00000000-0005-0000-0000-000009000000}"/>
    <cellStyle name="Normal 4 2" xfId="10" xr:uid="{00000000-0005-0000-0000-00000A000000}"/>
    <cellStyle name="Normal 4 3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4" xr:uid="{00000000-0005-0000-0000-00000E000000}"/>
    <cellStyle name="Normal 8" xfId="15" xr:uid="{00000000-0005-0000-0000-00000F000000}"/>
    <cellStyle name="Normal 9" xfId="16" xr:uid="{00000000-0005-0000-0000-000010000000}"/>
    <cellStyle name="Texto de advertencia" xfId="17" builtinId="11"/>
  </cellStyles>
  <dxfs count="4">
    <dxf>
      <fill>
        <patternFill>
          <bgColor theme="7" tint="-0.24994659260841701"/>
        </patternFill>
      </fill>
    </dxf>
    <dxf>
      <fill>
        <patternFill>
          <bgColor rgb="FFFFC000"/>
        </patternFill>
      </fill>
    </dxf>
    <dxf>
      <font>
        <b val="0"/>
        <i/>
        <u val="double"/>
      </font>
      <fill>
        <patternFill>
          <bgColor rgb="FFFF0000"/>
        </patternFill>
      </fill>
    </dxf>
    <dxf>
      <font>
        <b val="0"/>
        <i/>
        <u val="double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n.wikipedia.org/wiki/File:Usa_edcp_relief_location_map.png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n.wikipedia.org/wiki/File:Usa_edcp_relief_location_map.pn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253</xdr:row>
      <xdr:rowOff>0</xdr:rowOff>
    </xdr:from>
    <xdr:to>
      <xdr:col>1</xdr:col>
      <xdr:colOff>110490</xdr:colOff>
      <xdr:row>261</xdr:row>
      <xdr:rowOff>13335</xdr:rowOff>
    </xdr:to>
    <xdr:pic>
      <xdr:nvPicPr>
        <xdr:cNvPr id="2" name="Imagen 1" descr="Milledgeville se encuentra en los Estados Unidos.">
          <a:hlinkClick xmlns:r="http://schemas.openxmlformats.org/officeDocument/2006/relationships" r:id="rId1" tooltip="Milledgeville se encuentra en los Estados Unidos."/>
          <a:extLst>
            <a:ext uri="{FF2B5EF4-FFF2-40B4-BE49-F238E27FC236}">
              <a16:creationId xmlns:a16="http://schemas.microsoft.com/office/drawing/2014/main" id="{9E0B0DB5-A903-4493-B871-B82125245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305460"/>
          <a:ext cx="238125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763</xdr:row>
      <xdr:rowOff>0</xdr:rowOff>
    </xdr:from>
    <xdr:to>
      <xdr:col>1</xdr:col>
      <xdr:colOff>110490</xdr:colOff>
      <xdr:row>770</xdr:row>
      <xdr:rowOff>135255</xdr:rowOff>
    </xdr:to>
    <xdr:pic>
      <xdr:nvPicPr>
        <xdr:cNvPr id="2" name="Imagen 1" descr="Milledgeville se encuentra en los Estados Unidos.">
          <a:hlinkClick xmlns:r="http://schemas.openxmlformats.org/officeDocument/2006/relationships" r:id="rId1" tooltip="Milledgeville se encuentra en los Estados Unidos."/>
          <a:extLst>
            <a:ext uri="{FF2B5EF4-FFF2-40B4-BE49-F238E27FC236}">
              <a16:creationId xmlns:a16="http://schemas.microsoft.com/office/drawing/2014/main" id="{2178F3F7-3491-4A1C-9EED-4F0D76187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391880"/>
          <a:ext cx="238125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6</xdr:row>
      <xdr:rowOff>0</xdr:rowOff>
    </xdr:from>
    <xdr:to>
      <xdr:col>2</xdr:col>
      <xdr:colOff>257175</xdr:colOff>
      <xdr:row>6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 bwMode="auto">
        <a:xfrm>
          <a:off x="1028700" y="1657350"/>
          <a:ext cx="4352925" cy="95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0</xdr:col>
      <xdr:colOff>1181100</xdr:colOff>
      <xdr:row>7</xdr:row>
      <xdr:rowOff>295275</xdr:rowOff>
    </xdr:from>
    <xdr:to>
      <xdr:col>2</xdr:col>
      <xdr:colOff>371475</xdr:colOff>
      <xdr:row>7</xdr:row>
      <xdr:rowOff>295277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55214882-2F49-4F5D-9DCD-E4406B3AAB06}"/>
            </a:ext>
          </a:extLst>
        </xdr:cNvPr>
        <xdr:cNvCxnSpPr/>
      </xdr:nvCxnSpPr>
      <xdr:spPr bwMode="auto">
        <a:xfrm flipV="1">
          <a:off x="1181100" y="2114550"/>
          <a:ext cx="4314825" cy="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lvarado_dgac_go_cr/Documents/Desktop/2020%20Estadisticas%20ARESEP/registro%2016-6-2020/7F215,%20Matr&#237;culas%20Compartidas%20%20con%20operad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alvarado_dgac_go_cr/Documents/Desktop/2020%20Estadisticas%20ARESEP/Pesos%20y%20Tablas/2020%20Pesos-Codigos%20OACI%20(ac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GLADA"/>
    </sheetNames>
    <sheetDataSet>
      <sheetData sheetId="0">
        <row r="5">
          <cell r="A5" t="str">
            <v>TIAAB</v>
          </cell>
          <cell r="B5" t="str">
            <v>COMPAÑIA AEROTICA LTDA</v>
          </cell>
        </row>
        <row r="6">
          <cell r="A6" t="str">
            <v>TIAAD</v>
          </cell>
          <cell r="B6" t="str">
            <v>P.A DIECIOCHO S.A</v>
          </cell>
        </row>
        <row r="7">
          <cell r="A7" t="str">
            <v>TIAAF</v>
          </cell>
          <cell r="B7" t="str">
            <v>HORACIO NOGUERA SEQUEIRA</v>
          </cell>
        </row>
        <row r="8">
          <cell r="A8" t="str">
            <v>TIAAG</v>
          </cell>
          <cell r="B8" t="str">
            <v>SUNSHINE AIRLINES CENTRAL AMERICA S. A.</v>
          </cell>
        </row>
        <row r="9">
          <cell r="A9" t="str">
            <v>TIAAJ</v>
          </cell>
          <cell r="B9" t="str">
            <v>AEROVÍAS SAN CARLOS LTDA</v>
          </cell>
        </row>
        <row r="10">
          <cell r="A10" t="str">
            <v>TIAAM</v>
          </cell>
          <cell r="B10" t="str">
            <v>MANUFACTURERA CENTROAMERICANA DE CALZADO S.A.</v>
          </cell>
        </row>
        <row r="11">
          <cell r="A11" t="str">
            <v>TIABA</v>
          </cell>
          <cell r="B11" t="str">
            <v>AVIONES TAXI AEREO S.A..</v>
          </cell>
        </row>
        <row r="12">
          <cell r="A12" t="str">
            <v>TIABB</v>
          </cell>
          <cell r="B12" t="str">
            <v>AVÍCOLA PEÑAS BLANCAS S.A.</v>
          </cell>
        </row>
        <row r="13">
          <cell r="A13" t="str">
            <v>TIABE</v>
          </cell>
          <cell r="B13" t="str">
            <v>MANLIN S.A</v>
          </cell>
        </row>
        <row r="14">
          <cell r="A14" t="str">
            <v>TIABF</v>
          </cell>
          <cell r="B14" t="str">
            <v>ACADEMIA DE ENSEÑANZA AERONÁUTICA S.A.</v>
          </cell>
        </row>
        <row r="15">
          <cell r="A15" t="str">
            <v>TIABH</v>
          </cell>
          <cell r="B15" t="str">
            <v>EMILIO MONTURIOL MUÑOZ</v>
          </cell>
        </row>
        <row r="16">
          <cell r="A16" t="str">
            <v>TIABM</v>
          </cell>
          <cell r="B16" t="str">
            <v>EDGAR ARTURO LIZANO JIMENEZ</v>
          </cell>
        </row>
        <row r="17">
          <cell r="A17" t="str">
            <v>TIABN</v>
          </cell>
          <cell r="B17" t="str">
            <v>AEROVÍAS ISLAS DEL COCO</v>
          </cell>
        </row>
        <row r="18">
          <cell r="A18" t="str">
            <v>TIABO</v>
          </cell>
          <cell r="B18" t="str">
            <v>FRAVANCO S.A.</v>
          </cell>
        </row>
        <row r="19">
          <cell r="A19" t="str">
            <v>TIABP</v>
          </cell>
          <cell r="B19" t="str">
            <v>FRAVANCO S.A.</v>
          </cell>
        </row>
        <row r="20">
          <cell r="A20" t="str">
            <v>TIABQ</v>
          </cell>
          <cell r="B20" t="str">
            <v xml:space="preserve">SHEBOB S.A. CANCELADA </v>
          </cell>
        </row>
        <row r="21">
          <cell r="A21" t="str">
            <v>TIABR</v>
          </cell>
          <cell r="B21" t="str">
            <v>SERVICIO NACIONAL DE HELICÓPTEROS LTDA</v>
          </cell>
        </row>
        <row r="22">
          <cell r="A22" t="str">
            <v>TIABT</v>
          </cell>
          <cell r="B22" t="str">
            <v>SERVICIO NACIONAL HELICÓPTEROS LTDA  PENDIENTE FIRMA</v>
          </cell>
        </row>
        <row r="23">
          <cell r="A23" t="str">
            <v>TIABZ</v>
          </cell>
          <cell r="B23" t="str">
            <v>SEGURA ROMÁN S.A.</v>
          </cell>
        </row>
        <row r="24">
          <cell r="A24" t="str">
            <v>TIACS</v>
          </cell>
          <cell r="B24" t="str">
            <v>SERVICIO NACIONAL DE HELICÓPTEROS LTDA</v>
          </cell>
        </row>
        <row r="25">
          <cell r="A25" t="str">
            <v>TIACV</v>
          </cell>
          <cell r="B25" t="str">
            <v>VUELOS ECOLÓGICOS S.A.</v>
          </cell>
        </row>
        <row r="26">
          <cell r="A26" t="str">
            <v>TIACX</v>
          </cell>
          <cell r="B26" t="str">
            <v>SERVICIO NACIONAL DE HELICÓPTEROS LTDA</v>
          </cell>
        </row>
        <row r="27">
          <cell r="A27" t="str">
            <v>TIACY</v>
          </cell>
          <cell r="B27" t="str">
            <v>SERVICIO NACIONAL DE HELICÓPTEROS LTDA</v>
          </cell>
        </row>
        <row r="28">
          <cell r="A28" t="str">
            <v>TIACZ</v>
          </cell>
          <cell r="B28" t="str">
            <v>SERVICIO NACIONAL DE HELICÓPTEROS LTDA</v>
          </cell>
        </row>
        <row r="29">
          <cell r="A29" t="str">
            <v>TIADA</v>
          </cell>
          <cell r="B29" t="str">
            <v>TIADA S A</v>
          </cell>
        </row>
        <row r="30">
          <cell r="A30" t="str">
            <v>TIADB</v>
          </cell>
          <cell r="B30" t="str">
            <v>SERVICIO NACIONAL DE HELICÓPTEROS LTDA</v>
          </cell>
        </row>
        <row r="31">
          <cell r="A31" t="str">
            <v>TIADC</v>
          </cell>
          <cell r="B31" t="str">
            <v>SERVICIO NACIONAL DE HELICÓPTEROS LTDA</v>
          </cell>
        </row>
        <row r="32">
          <cell r="A32" t="str">
            <v>TIADD</v>
          </cell>
          <cell r="B32" t="str">
            <v>SERVICIO NACIONAL DE HELICÓPTEROS LTDA</v>
          </cell>
        </row>
        <row r="33">
          <cell r="A33" t="str">
            <v>TIADF</v>
          </cell>
          <cell r="B33" t="str">
            <v>SERVICIO NACIONAL DE HELICÓPTEROS LTDA</v>
          </cell>
        </row>
        <row r="34">
          <cell r="A34" t="str">
            <v>TIADK</v>
          </cell>
          <cell r="B34" t="str">
            <v>TAXI AEREO CENTROAMERICANO S.A.</v>
          </cell>
        </row>
        <row r="35">
          <cell r="A35" t="str">
            <v>TIADL</v>
          </cell>
          <cell r="B35" t="str">
            <v>SERVICIO NACIONAL DE HELICÓPTEROS LTDA</v>
          </cell>
        </row>
        <row r="36">
          <cell r="A36" t="str">
            <v>TIADM</v>
          </cell>
          <cell r="B36" t="str">
            <v>SERVICIO NACIONAL DE HELICÓPTEROS LTDA</v>
          </cell>
        </row>
        <row r="37">
          <cell r="A37" t="str">
            <v>TIADT</v>
          </cell>
          <cell r="B37" t="str">
            <v>TAXI AEREO CENTROAMERICANO S.A.</v>
          </cell>
        </row>
        <row r="38">
          <cell r="A38" t="str">
            <v>TIADV</v>
          </cell>
          <cell r="B38" t="str">
            <v>AERONAVES DE AMERICA S.A.</v>
          </cell>
        </row>
        <row r="39">
          <cell r="A39" t="str">
            <v>TIADX</v>
          </cell>
          <cell r="B39" t="str">
            <v>SERVICIO NACIONAL DE HELICÓPTEROS LTDA</v>
          </cell>
        </row>
        <row r="40">
          <cell r="A40" t="str">
            <v>TIAEC</v>
          </cell>
          <cell r="B40" t="str">
            <v>ACADEMIA DE ENSEÑANZA AERONÁUTICA S.A.</v>
          </cell>
        </row>
        <row r="41">
          <cell r="A41" t="str">
            <v>TIAEF</v>
          </cell>
          <cell r="B41" t="str">
            <v>XINIA GUEVARA CONTRERAS</v>
          </cell>
        </row>
        <row r="42">
          <cell r="A42" t="str">
            <v>TIAEI</v>
          </cell>
          <cell r="B42" t="str">
            <v>ALROVI S.A</v>
          </cell>
        </row>
        <row r="43">
          <cell r="A43" t="str">
            <v>TIAEJ</v>
          </cell>
          <cell r="B43" t="str">
            <v>AUTO LACÓN S.A.</v>
          </cell>
        </row>
        <row r="44">
          <cell r="A44" t="str">
            <v>TIAEL</v>
          </cell>
          <cell r="B44" t="str">
            <v>AEROFUMIGADORA DEL PACIFICO SUR LTDA.</v>
          </cell>
        </row>
        <row r="45">
          <cell r="A45" t="str">
            <v>TIAEQ</v>
          </cell>
          <cell r="B45" t="str">
            <v xml:space="preserve">INSTITUTO NACIONAL DE SEGUROS </v>
          </cell>
        </row>
        <row r="46">
          <cell r="A46" t="str">
            <v>TIAER</v>
          </cell>
          <cell r="B46" t="str">
            <v>HELISTAR SOCIEDAD ANONIMA</v>
          </cell>
        </row>
        <row r="47">
          <cell r="A47" t="str">
            <v>TIAEY</v>
          </cell>
          <cell r="B47" t="str">
            <v>DÓNALD E. CHILCOT C.</v>
          </cell>
        </row>
        <row r="48">
          <cell r="A48" t="str">
            <v>TIAFG</v>
          </cell>
          <cell r="B48" t="str">
            <v>AURELIO AMADOR SÁNCHEZ</v>
          </cell>
        </row>
        <row r="49">
          <cell r="A49" t="str">
            <v>TIAFK</v>
          </cell>
          <cell r="B49" t="str">
            <v>TAXI AEREO CENTROAMERICANO S.A.</v>
          </cell>
        </row>
        <row r="50">
          <cell r="A50" t="str">
            <v>TIAFQ</v>
          </cell>
          <cell r="B50" t="str">
            <v xml:space="preserve">ALAS AZULES S.A. </v>
          </cell>
        </row>
        <row r="51">
          <cell r="A51" t="str">
            <v>TIAFT</v>
          </cell>
          <cell r="B51" t="str">
            <v>TAXI AEREO CENTROAMERICANO S.A.</v>
          </cell>
        </row>
        <row r="52">
          <cell r="A52" t="str">
            <v>TIAFZ</v>
          </cell>
          <cell r="B52" t="str">
            <v>INSTITUTO AERONAUTICO CENTROAMERICANO S.A.</v>
          </cell>
        </row>
        <row r="53">
          <cell r="A53" t="str">
            <v>TIAGD</v>
          </cell>
          <cell r="B53" t="str">
            <v>ALFONSO SALAZAR AYALES</v>
          </cell>
        </row>
        <row r="54">
          <cell r="A54" t="str">
            <v>TIAGE</v>
          </cell>
          <cell r="B54" t="str">
            <v>CORIOLIS OESTE S.A.</v>
          </cell>
        </row>
        <row r="55">
          <cell r="A55" t="str">
            <v>TIAGM</v>
          </cell>
          <cell r="B55" t="str">
            <v xml:space="preserve">AEROTRANSPORTES ARRO S.A.  </v>
          </cell>
        </row>
        <row r="56">
          <cell r="A56" t="str">
            <v>TIAGO</v>
          </cell>
          <cell r="B56" t="str">
            <v>ALFA TANGO ALFA S.A.</v>
          </cell>
        </row>
        <row r="57">
          <cell r="A57" t="str">
            <v>TIAGP</v>
          </cell>
          <cell r="B57" t="str">
            <v>SERVICIOS AEREOS ESPECIALES TOMAS ACEVEDO S.A.</v>
          </cell>
        </row>
        <row r="58">
          <cell r="A58" t="str">
            <v>TIAGQ</v>
          </cell>
          <cell r="B58" t="str">
            <v>MARLENE SALAZAR CORRALES</v>
          </cell>
        </row>
        <row r="59">
          <cell r="A59" t="str">
            <v>TIAGR</v>
          </cell>
          <cell r="B59" t="str">
            <v>3-101-688877 SOCIEDAD ANONIMA</v>
          </cell>
        </row>
        <row r="60">
          <cell r="A60" t="str">
            <v>TlAGT</v>
          </cell>
          <cell r="B60" t="str">
            <v>INVERSIONES LUTZ S.A.</v>
          </cell>
        </row>
        <row r="61">
          <cell r="A61" t="str">
            <v>TIAGV</v>
          </cell>
          <cell r="B61" t="str">
            <v>INSTITUTO AERONAUTICO CENTROAMERICANO S.A.</v>
          </cell>
        </row>
        <row r="62">
          <cell r="A62" t="str">
            <v>TIAGX</v>
          </cell>
          <cell r="B62" t="str">
            <v>INSTITUTO AERONAUTICO CENTROAMERICANO S.A.</v>
          </cell>
        </row>
        <row r="63">
          <cell r="A63" t="str">
            <v>TIAGY</v>
          </cell>
          <cell r="B63" t="str">
            <v>JOSÉ LUIS PANIAGUA BADILLA</v>
          </cell>
        </row>
        <row r="64">
          <cell r="A64" t="str">
            <v>TIAHF</v>
          </cell>
          <cell r="B64" t="str">
            <v>INVERSIONES NUBE BLANCA S.A.</v>
          </cell>
        </row>
        <row r="65">
          <cell r="A65" t="str">
            <v>TIAHK</v>
          </cell>
          <cell r="B65" t="str">
            <v>AEROTRANSPORTES DE OCCIDENTE S.A.</v>
          </cell>
        </row>
        <row r="66">
          <cell r="A66" t="str">
            <v>TIAHL</v>
          </cell>
          <cell r="B66" t="str">
            <v>WOOR CONNECTIONS SERVICES S.A.</v>
          </cell>
        </row>
        <row r="67">
          <cell r="A67" t="str">
            <v>TIAHN</v>
          </cell>
          <cell r="B67" t="str">
            <v>FARMAL LTDA.</v>
          </cell>
        </row>
        <row r="68">
          <cell r="A68" t="str">
            <v>TIAHQ</v>
          </cell>
          <cell r="B68" t="str">
            <v xml:space="preserve">HOTEL QUEBEC S.A </v>
          </cell>
        </row>
        <row r="69">
          <cell r="A69" t="str">
            <v>TIAHR</v>
          </cell>
          <cell r="B69" t="str">
            <v>PELICANO S.A.</v>
          </cell>
        </row>
        <row r="70">
          <cell r="A70" t="str">
            <v>TIAHT</v>
          </cell>
          <cell r="B70" t="str">
            <v>AEROTRANSPORTES DE OCCIDENTE S.A.</v>
          </cell>
        </row>
        <row r="71">
          <cell r="A71" t="str">
            <v>TIAHU</v>
          </cell>
          <cell r="B71" t="str">
            <v>GRUPO DADS SOCIEDAD ANONIMA</v>
          </cell>
        </row>
        <row r="72">
          <cell r="A72" t="str">
            <v>TIAHW</v>
          </cell>
          <cell r="B72" t="str">
            <v>COMPAÑÍA TI-AHW S.A.</v>
          </cell>
        </row>
        <row r="73">
          <cell r="A73" t="str">
            <v>TIAHX</v>
          </cell>
          <cell r="B73" t="str">
            <v>JOSE ANTONIO VARGAS VALVERDE</v>
          </cell>
        </row>
        <row r="74">
          <cell r="A74" t="str">
            <v>TIAHY</v>
          </cell>
          <cell r="B74" t="str">
            <v>AVIACIÓN AGRÍCOLA S.A.</v>
          </cell>
        </row>
        <row r="75">
          <cell r="A75" t="str">
            <v>TIAIF</v>
          </cell>
          <cell r="B75" t="str">
            <v>LAGUNA DE HULE S.A.</v>
          </cell>
        </row>
        <row r="76">
          <cell r="A76" t="str">
            <v>TIAIH</v>
          </cell>
          <cell r="B76" t="str">
            <v>RODRIGO VÁZQUEZ POLL</v>
          </cell>
        </row>
        <row r="77">
          <cell r="A77" t="str">
            <v>TIAII</v>
          </cell>
          <cell r="B77" t="str">
            <v>CESPEDEZ Y BARBOZA S.A.</v>
          </cell>
        </row>
        <row r="78">
          <cell r="A78" t="str">
            <v>TIAIJ</v>
          </cell>
          <cell r="B78" t="str">
            <v>AMES AGROPECUARIA LTDA cancelada</v>
          </cell>
        </row>
        <row r="79">
          <cell r="A79" t="str">
            <v>TIAIK</v>
          </cell>
          <cell r="B79" t="str">
            <v xml:space="preserve">SERVICIO NACIONAL DE HELICÓPTEROS SRL </v>
          </cell>
        </row>
        <row r="80">
          <cell r="A80" t="str">
            <v>TIAIM</v>
          </cell>
          <cell r="B80" t="str">
            <v>AVIACIÓN AGRÍCOLA S.A.</v>
          </cell>
        </row>
        <row r="81">
          <cell r="A81" t="str">
            <v>TIAIN</v>
          </cell>
          <cell r="B81" t="str">
            <v>AVIACIÓN AGRÍCOLA S.A.</v>
          </cell>
        </row>
        <row r="82">
          <cell r="A82" t="str">
            <v>TIAIS</v>
          </cell>
          <cell r="B82" t="str">
            <v>AEROVÍAS DEL SOL S.A.</v>
          </cell>
        </row>
        <row r="83">
          <cell r="A83" t="str">
            <v>TIAIU</v>
          </cell>
          <cell r="B83" t="str">
            <v>CLUBES LA VIVIENDA S.A.</v>
          </cell>
        </row>
        <row r="84">
          <cell r="A84" t="str">
            <v>TIAIV</v>
          </cell>
          <cell r="B84" t="str">
            <v>TAXI AEREO COSTARRICENSE LIMITADA</v>
          </cell>
        </row>
        <row r="85">
          <cell r="A85" t="str">
            <v>TIAJA</v>
          </cell>
          <cell r="B85" t="str">
            <v>INDÍGENA TALAMANQUEÑA</v>
          </cell>
        </row>
        <row r="86">
          <cell r="A86" t="str">
            <v>TIAJB</v>
          </cell>
          <cell r="B86" t="str">
            <v>CARLOS EDUARDO VARGAS VALVERDE</v>
          </cell>
        </row>
        <row r="87">
          <cell r="A87" t="str">
            <v>TIAJC</v>
          </cell>
          <cell r="B87" t="str">
            <v>PUBLICIDAD AEREA S.A.</v>
          </cell>
        </row>
        <row r="88">
          <cell r="A88" t="str">
            <v>TIAJG</v>
          </cell>
          <cell r="B88" t="str">
            <v xml:space="preserve">POCO A POCO S.A. </v>
          </cell>
        </row>
        <row r="89">
          <cell r="A89" t="str">
            <v>TIAJI</v>
          </cell>
          <cell r="B89" t="str">
            <v>GERMÁN CORDERO SALAZAR</v>
          </cell>
        </row>
        <row r="90">
          <cell r="A90" t="str">
            <v>TIAJK</v>
          </cell>
          <cell r="B90" t="str">
            <v>GONALEZ  Y AGÜERO LTDA.</v>
          </cell>
        </row>
        <row r="91">
          <cell r="A91" t="str">
            <v>TIAJN</v>
          </cell>
          <cell r="B91" t="str">
            <v>ALVARO GONZALES ALVARADO</v>
          </cell>
        </row>
        <row r="92">
          <cell r="A92" t="str">
            <v>TIAJQ</v>
          </cell>
          <cell r="B92" t="str">
            <v>AVIONES ARAYA S.A.</v>
          </cell>
        </row>
        <row r="93">
          <cell r="A93" t="str">
            <v>TIAJT</v>
          </cell>
          <cell r="B93" t="str">
            <v>SERVICIO NACIONAL DE HELICÓPTEROS LTDA</v>
          </cell>
        </row>
        <row r="94">
          <cell r="A94" t="str">
            <v>TIAJU</v>
          </cell>
          <cell r="B94" t="str">
            <v>AEROFUMIGADORA DEL PACIFICO SUR LTDA.</v>
          </cell>
        </row>
        <row r="95">
          <cell r="A95" t="str">
            <v>TIAJV</v>
          </cell>
          <cell r="B95" t="str">
            <v>AEROFUMIGADORA DEL PACIFICO SUR LTDA.</v>
          </cell>
        </row>
        <row r="96">
          <cell r="A96" t="str">
            <v>TIAJW</v>
          </cell>
          <cell r="B96" t="str">
            <v>SERVICIO NACIONAL DE HELICÓPTEROS LTDA</v>
          </cell>
        </row>
        <row r="97">
          <cell r="A97" t="str">
            <v>TIAJZ</v>
          </cell>
          <cell r="B97" t="str">
            <v>PILOTOS AGRICOLAS CENTROAMERICANOS SOCIEDAD </v>
          </cell>
        </row>
        <row r="98">
          <cell r="A98" t="str">
            <v>TIAKB</v>
          </cell>
          <cell r="B98" t="str">
            <v xml:space="preserve"> PUWI LIMITADA. Estaba en SKYWAY</v>
          </cell>
        </row>
        <row r="99">
          <cell r="A99" t="str">
            <v>TIAKF</v>
          </cell>
          <cell r="B99" t="str">
            <v>HELISTAR S.A.</v>
          </cell>
        </row>
        <row r="100">
          <cell r="A100" t="str">
            <v>TIAKG</v>
          </cell>
          <cell r="B100" t="str">
            <v>SERVICIO NACIONAL DE HELICÓPTEROS LTDA</v>
          </cell>
        </row>
        <row r="101">
          <cell r="A101" t="str">
            <v>TIAKM</v>
          </cell>
          <cell r="B101" t="str">
            <v>TURRIATLANTICA E.I.R.L</v>
          </cell>
        </row>
        <row r="102">
          <cell r="A102" t="str">
            <v>TIAKN</v>
          </cell>
          <cell r="B102" t="str">
            <v>ÍTALO ARATA ASSERETO</v>
          </cell>
        </row>
        <row r="103">
          <cell r="A103" t="str">
            <v>TIAKP</v>
          </cell>
          <cell r="B103" t="str">
            <v>AERO MERCADEO SOCIEDAD ANONIMA</v>
          </cell>
        </row>
        <row r="104">
          <cell r="A104" t="str">
            <v>TIAKQ</v>
          </cell>
          <cell r="B104" t="str">
            <v>POCO A POCO S.A.</v>
          </cell>
        </row>
        <row r="105">
          <cell r="A105" t="str">
            <v>TIAKU</v>
          </cell>
          <cell r="B105" t="str">
            <v xml:space="preserve">AEROCENTRO LTDA. </v>
          </cell>
        </row>
        <row r="106">
          <cell r="A106" t="str">
            <v>TIAKV</v>
          </cell>
          <cell r="B106" t="str">
            <v>ALFA KILO VÍCTOR S.A.</v>
          </cell>
        </row>
        <row r="107">
          <cell r="A107" t="str">
            <v>TIAKY</v>
          </cell>
          <cell r="B107" t="str">
            <v>SERVICIO NACIONAL DE HELICÓPTEROS LTDA</v>
          </cell>
        </row>
        <row r="108">
          <cell r="A108" t="str">
            <v>TIAKZ</v>
          </cell>
          <cell r="B108" t="str">
            <v>SERVICIO NACIONAL DE HELICÓPTEROS LTDA</v>
          </cell>
        </row>
        <row r="109">
          <cell r="A109" t="str">
            <v>TIALC</v>
          </cell>
          <cell r="B109" t="str">
            <v>PAPELES ALFA ROMEO S.A.</v>
          </cell>
        </row>
        <row r="110">
          <cell r="A110" t="str">
            <v>TIALD</v>
          </cell>
          <cell r="B110" t="str">
            <v>CÓRCEGA S.A.</v>
          </cell>
        </row>
        <row r="111">
          <cell r="A111" t="str">
            <v>TIALF</v>
          </cell>
          <cell r="B111" t="str">
            <v>SERVICIOS Y VEHÍCULOS SERVE S.A.</v>
          </cell>
        </row>
        <row r="112">
          <cell r="A112" t="str">
            <v>TIALH</v>
          </cell>
          <cell r="B112" t="str">
            <v>SERVICIOS Y VEHÍCULOS SERVE S.A.</v>
          </cell>
        </row>
        <row r="113">
          <cell r="A113" t="str">
            <v>TIALI</v>
          </cell>
          <cell r="B113" t="str">
            <v>AVIACIÓN AGRÍCOLA S.A.</v>
          </cell>
        </row>
        <row r="114">
          <cell r="A114" t="str">
            <v>TIALJ</v>
          </cell>
          <cell r="B114" t="str">
            <v>AEROCOMERCIAL S.A.</v>
          </cell>
        </row>
        <row r="115">
          <cell r="A115" t="str">
            <v>TIALL</v>
          </cell>
          <cell r="B115" t="str">
            <v>REPRESENTAC DEPORTIVAS INTERNACIONALES (REDINSA) S.A.</v>
          </cell>
        </row>
        <row r="116">
          <cell r="A116" t="str">
            <v>TIALM</v>
          </cell>
          <cell r="B116" t="str">
            <v>AERONIETO S.A.</v>
          </cell>
        </row>
        <row r="117">
          <cell r="A117" t="str">
            <v>TIALO</v>
          </cell>
          <cell r="B117" t="str">
            <v>ALTAMIRA S.A.</v>
          </cell>
        </row>
        <row r="118">
          <cell r="A118" t="str">
            <v>TIALQ</v>
          </cell>
          <cell r="B118" t="str">
            <v>SKY BLUE AIRLINES S.A. CANCELADA  26-1-2016</v>
          </cell>
        </row>
        <row r="119">
          <cell r="A119" t="str">
            <v>TIALT</v>
          </cell>
          <cell r="B119" t="str">
            <v>AVIALTA LTDA.</v>
          </cell>
        </row>
        <row r="120">
          <cell r="A120" t="str">
            <v>TIALZ</v>
          </cell>
          <cell r="B120" t="str">
            <v>ECDEA S A.</v>
          </cell>
        </row>
        <row r="121">
          <cell r="A121" t="str">
            <v>TIAMA</v>
          </cell>
          <cell r="B121" t="str">
            <v>SOCIEDAD AGRÍCOLA Y GANADERA DE C.R. LTDA</v>
          </cell>
        </row>
        <row r="122">
          <cell r="A122" t="str">
            <v>TIAMC</v>
          </cell>
          <cell r="B122" t="str">
            <v>AGROPECUARIA MUY LINDO MULISA S.A</v>
          </cell>
        </row>
        <row r="123">
          <cell r="A123" t="str">
            <v>TIAME</v>
          </cell>
          <cell r="B123" t="str">
            <v>SERVICIOS VEHÍCULOS SERVE S.A.</v>
          </cell>
        </row>
        <row r="124">
          <cell r="A124" t="str">
            <v>TIAMF</v>
          </cell>
          <cell r="B124" t="str">
            <v>EL PELÓN DE LA BAJURA S.A.</v>
          </cell>
        </row>
        <row r="125">
          <cell r="A125" t="str">
            <v>TIAMG</v>
          </cell>
          <cell r="B125" t="str">
            <v>AEROPAPA DE FUMIGACION  S.A.EN EL REGISTRO NACIONAL APARECE COMO AERO AGRO S.A. PERO ES MISMA CÉDULA JURÍDICA.</v>
          </cell>
        </row>
        <row r="126">
          <cell r="A126" t="str">
            <v>TIAMH</v>
          </cell>
          <cell r="B126" t="str">
            <v>AEROPAPA DE FUMIGACION  S.A.</v>
          </cell>
        </row>
        <row r="127">
          <cell r="A127" t="str">
            <v>TIAMJ</v>
          </cell>
          <cell r="B127" t="str">
            <v>COMPAÑÍA DE PROCESOS TÉCNICOS S.A.</v>
          </cell>
        </row>
        <row r="128">
          <cell r="A128" t="str">
            <v>TIAML</v>
          </cell>
          <cell r="B128" t="str">
            <v>TAXI AEREO CENTROAMERICANO S.A.</v>
          </cell>
        </row>
        <row r="129">
          <cell r="A129" t="str">
            <v>TIAMM</v>
          </cell>
          <cell r="B129" t="str">
            <v>AVIACIÓN AGRÍCOLA S A.</v>
          </cell>
        </row>
        <row r="130">
          <cell r="A130" t="str">
            <v>TIAMN</v>
          </cell>
          <cell r="B130" t="str">
            <v>NINFA MARINA S.A.</v>
          </cell>
        </row>
        <row r="131">
          <cell r="A131" t="str">
            <v>TIAMO</v>
          </cell>
          <cell r="B131" t="str">
            <v>SERVICIO NACIONAL DE HELICÓPTEROS LTDA</v>
          </cell>
        </row>
        <row r="132">
          <cell r="A132" t="str">
            <v>TIAMQ</v>
          </cell>
          <cell r="B132" t="str">
            <v>DESARROLLO AGROPECUARIO DEL PARRITA SOCIEDAD ANONIMA</v>
          </cell>
        </row>
        <row r="133">
          <cell r="A133" t="str">
            <v>TIAMT</v>
          </cell>
          <cell r="B133" t="str">
            <v>NEFAH S.A.</v>
          </cell>
        </row>
        <row r="134">
          <cell r="A134" t="str">
            <v>TIAMX</v>
          </cell>
          <cell r="B134" t="str">
            <v>MAYA TI-AMX SOCIEDAD ANONIMA</v>
          </cell>
        </row>
        <row r="135">
          <cell r="A135" t="str">
            <v>TIAMY</v>
          </cell>
          <cell r="B135" t="str">
            <v>CORTES AMARILLO S.A.</v>
          </cell>
        </row>
        <row r="136">
          <cell r="A136" t="str">
            <v>TIAMZ</v>
          </cell>
          <cell r="B136" t="str">
            <v>AERO INSTRUCCION DEL NORTE SOCIEDAD ANONIMA</v>
          </cell>
        </row>
        <row r="137">
          <cell r="A137" t="str">
            <v>TIANB</v>
          </cell>
          <cell r="B137" t="str">
            <v xml:space="preserve">RODOLFO ALBERTO VALVERDE FONSECA </v>
          </cell>
        </row>
        <row r="138">
          <cell r="A138" t="str">
            <v>TIANF</v>
          </cell>
          <cell r="B138" t="str">
            <v>GUIDO ANTONIO SIBAJA VARGAS</v>
          </cell>
        </row>
        <row r="139">
          <cell r="A139" t="str">
            <v>TIANI</v>
          </cell>
          <cell r="B139" t="str">
            <v>GANADERA CACHI S.A. ARRENDADA A ECDEA S.A.</v>
          </cell>
        </row>
        <row r="140">
          <cell r="A140" t="str">
            <v>TIANJ</v>
          </cell>
          <cell r="B140" t="str">
            <v>AERO TOURS S.R.L.</v>
          </cell>
        </row>
        <row r="141">
          <cell r="A141" t="str">
            <v>TIANK</v>
          </cell>
          <cell r="B141" t="str">
            <v>LA ROCA S A</v>
          </cell>
        </row>
        <row r="142">
          <cell r="A142" t="str">
            <v>TIANN</v>
          </cell>
          <cell r="B142" t="str">
            <v>REMAX S.A</v>
          </cell>
        </row>
        <row r="143">
          <cell r="A143" t="str">
            <v>TIANR</v>
          </cell>
          <cell r="B143" t="str">
            <v>ESCUELA DE ACROBACIA AEREA S.A.</v>
          </cell>
        </row>
        <row r="144">
          <cell r="A144" t="str">
            <v>TIANS</v>
          </cell>
          <cell r="B144" t="str">
            <v>CREPES DE COSTA RICA S.A.</v>
          </cell>
        </row>
        <row r="145">
          <cell r="A145" t="str">
            <v>TIANT</v>
          </cell>
          <cell r="B145" t="str">
            <v>ALASIA S.A.</v>
          </cell>
        </row>
        <row r="146">
          <cell r="A146" t="str">
            <v>TIANV</v>
          </cell>
          <cell r="B146" t="str">
            <v>SOCIEDAD CONSTRUCTURA GUIER Y COMPAÑIA LTDA</v>
          </cell>
        </row>
        <row r="147">
          <cell r="A147" t="str">
            <v>TIANW</v>
          </cell>
          <cell r="B147" t="str">
            <v>AVIACIÓN AGRÍCOLA S.A.</v>
          </cell>
        </row>
        <row r="148">
          <cell r="A148" t="str">
            <v>TIANX</v>
          </cell>
          <cell r="B148" t="str">
            <v>HELISTAR S.A.</v>
          </cell>
        </row>
        <row r="149">
          <cell r="A149" t="str">
            <v>TIANY</v>
          </cell>
          <cell r="B149" t="str">
            <v>AVIACIÓN AGRÍCOLA S.A.</v>
          </cell>
        </row>
        <row r="150">
          <cell r="A150" t="str">
            <v>TIANZ</v>
          </cell>
          <cell r="B150" t="str">
            <v>SERVICIO NACIONAL DE HELICÓPTEROS LTDA</v>
          </cell>
        </row>
        <row r="151">
          <cell r="A151" t="str">
            <v>TIAOB</v>
          </cell>
          <cell r="B151" t="str">
            <v>SMART AIR TRAVEL SOLUTIONS LTDA</v>
          </cell>
        </row>
        <row r="152">
          <cell r="A152" t="str">
            <v>TIAOD</v>
          </cell>
          <cell r="B152" t="str">
            <v>AEROFUMIGACION CENTROAMERICANA S.A. CANCELADA.</v>
          </cell>
        </row>
        <row r="153">
          <cell r="A153" t="str">
            <v>TIAOG</v>
          </cell>
          <cell r="B153" t="str">
            <v>SERVICIO NACIONAL DE HELICÓPTEROS LTDA</v>
          </cell>
        </row>
        <row r="154">
          <cell r="A154" t="str">
            <v>TIAOH</v>
          </cell>
          <cell r="B154" t="str">
            <v>TAXI AEREO CENTROAMERICANO S.A</v>
          </cell>
        </row>
        <row r="155">
          <cell r="A155" t="str">
            <v>TIAOI</v>
          </cell>
          <cell r="B155" t="str">
            <v>AVIACIÓN AGRÍCOLA S.A.</v>
          </cell>
        </row>
        <row r="156">
          <cell r="A156" t="str">
            <v>TIAOJ</v>
          </cell>
          <cell r="B156" t="str">
            <v xml:space="preserve">AGRÍCOLA EL CHORRO S.A. </v>
          </cell>
        </row>
        <row r="157">
          <cell r="A157" t="str">
            <v>TIAOP</v>
          </cell>
          <cell r="B157" t="str">
            <v xml:space="preserve">BRAVO EXPORTACIONES S.A. </v>
          </cell>
        </row>
        <row r="158">
          <cell r="A158" t="str">
            <v>TIAOT</v>
          </cell>
          <cell r="B158" t="str">
            <v>EL PELÓN DE LA BAJURA LTDA.</v>
          </cell>
        </row>
        <row r="159">
          <cell r="A159" t="str">
            <v>TIAOV</v>
          </cell>
          <cell r="B159" t="str">
            <v>TAXI AEREO COSTARRICENSE LIMITADA</v>
          </cell>
        </row>
        <row r="160">
          <cell r="A160" t="str">
            <v>TIAOW</v>
          </cell>
          <cell r="B160" t="str">
            <v>TAXI AEREO CENTROAMERICANO S.A.</v>
          </cell>
        </row>
        <row r="161">
          <cell r="A161" t="str">
            <v>TIAOX</v>
          </cell>
          <cell r="B161" t="str">
            <v>GRUPO DADS SOCIEDAD ANONIMA</v>
          </cell>
        </row>
        <row r="162">
          <cell r="A162" t="str">
            <v>TIAOY</v>
          </cell>
          <cell r="B162" t="str">
            <v>SERVICIO NACIONAL DE HELICÓPTEROS LTDA</v>
          </cell>
        </row>
        <row r="163">
          <cell r="A163" t="str">
            <v>TIAPD</v>
          </cell>
          <cell r="B163" t="str">
            <v xml:space="preserve">TAXIS TURÍSTICOS DE CR S.A. </v>
          </cell>
        </row>
        <row r="164">
          <cell r="A164" t="str">
            <v>TIAPG</v>
          </cell>
          <cell r="B164" t="str">
            <v>SERVICIO NACIONAL DE HELICÓPTEROS LTDA</v>
          </cell>
        </row>
        <row r="165">
          <cell r="A165" t="str">
            <v>TIAPH</v>
          </cell>
          <cell r="B165" t="str">
            <v>SERVICIO NACIONAL DE HELICÓPTEROS LTDA</v>
          </cell>
        </row>
        <row r="166">
          <cell r="A166" t="str">
            <v>TIAPI</v>
          </cell>
          <cell r="B166" t="str">
            <v xml:space="preserve">ESCORPIÓN DORADO </v>
          </cell>
        </row>
        <row r="167">
          <cell r="A167" t="str">
            <v>TIAPK</v>
          </cell>
          <cell r="B167" t="str">
            <v>PELICANO S A.</v>
          </cell>
        </row>
        <row r="168">
          <cell r="A168" t="str">
            <v>TIAPN</v>
          </cell>
          <cell r="B168" t="str">
            <v>AEROSERVICIOS AOP S.A.</v>
          </cell>
        </row>
        <row r="169">
          <cell r="A169" t="str">
            <v>TIAPP</v>
          </cell>
          <cell r="B169" t="str">
            <v>SERVICIO NACIONAL DE HELICÓPTEROS LTDA</v>
          </cell>
        </row>
        <row r="170">
          <cell r="A170" t="str">
            <v>TIAPQ</v>
          </cell>
          <cell r="B170" t="str">
            <v>SERVICIO NACIONAL DE HELICÓPTEROS LTDA</v>
          </cell>
        </row>
        <row r="171">
          <cell r="A171" t="str">
            <v>TIAPS</v>
          </cell>
          <cell r="B171" t="str">
            <v>AEROPAPA DE FUMIGACION  S.A.</v>
          </cell>
        </row>
        <row r="172">
          <cell r="A172" t="str">
            <v>TIAPT</v>
          </cell>
          <cell r="B172" t="str">
            <v>AEROPAPA DE FUMIGACION  S.A.  CANCELADA</v>
          </cell>
        </row>
        <row r="173">
          <cell r="A173" t="str">
            <v>TIAPU</v>
          </cell>
          <cell r="B173" t="str">
            <v>AEROPAPA DE FUMIGACION  S.A.</v>
          </cell>
        </row>
        <row r="174">
          <cell r="A174" t="str">
            <v>TIAPV</v>
          </cell>
          <cell r="B174" t="str">
            <v>ALFAPAPAVÍCTOR S.A.</v>
          </cell>
        </row>
        <row r="175">
          <cell r="A175" t="str">
            <v>TIAPX</v>
          </cell>
          <cell r="B175" t="str">
            <v>VUELOS EJECUTIVOS S.A.</v>
          </cell>
        </row>
        <row r="176">
          <cell r="A176" t="str">
            <v>TIAQA</v>
          </cell>
          <cell r="B176" t="str">
            <v>VIAJES ESPECIALES AÉREOS S.A.</v>
          </cell>
        </row>
        <row r="177">
          <cell r="A177" t="str">
            <v>TIAQC</v>
          </cell>
          <cell r="B177" t="str">
            <v>VIAJES ESPECIALES AÉREOS S.A. (VEASA)</v>
          </cell>
        </row>
        <row r="178">
          <cell r="A178" t="str">
            <v>TIAQH</v>
          </cell>
          <cell r="B178" t="str">
            <v xml:space="preserve">AEROLÍNEAS GLOBALES S.A. ARRENDADO A  TAXI AÉREO CENTROAMERICANO S.A. en trámite </v>
          </cell>
        </row>
        <row r="179">
          <cell r="A179" t="str">
            <v>TIAQJ</v>
          </cell>
          <cell r="B179" t="str">
            <v>ECOAIR S.A.</v>
          </cell>
        </row>
        <row r="180">
          <cell r="A180" t="str">
            <v>TIAQK</v>
          </cell>
          <cell r="B180" t="str">
            <v>AEROFUMIGACION CENTROAMERICANA S.A. CANCELADA.</v>
          </cell>
        </row>
        <row r="181">
          <cell r="A181" t="str">
            <v>TIAQN</v>
          </cell>
          <cell r="B181" t="str">
            <v>SERVICIO NACIONAL DE HELICÓPTEROS LTDA</v>
          </cell>
        </row>
        <row r="182">
          <cell r="A182" t="str">
            <v>TIAQP</v>
          </cell>
          <cell r="B182" t="str">
            <v>SERVICIO NACIONAL DE HELICÓPTEROS LTDA</v>
          </cell>
        </row>
        <row r="183">
          <cell r="A183" t="str">
            <v>TIAQR</v>
          </cell>
          <cell r="B183" t="str">
            <v>SERVICIO NACIONAL DE HELICÓPTEROS LTDA</v>
          </cell>
        </row>
        <row r="184">
          <cell r="A184" t="str">
            <v>TIAQT</v>
          </cell>
          <cell r="B184" t="str">
            <v>SERVICIO NACIONAL DE HELICÓPTEROS LTDA</v>
          </cell>
        </row>
        <row r="185">
          <cell r="A185" t="str">
            <v>TIAQU</v>
          </cell>
          <cell r="B185" t="str">
            <v>ARTURO RENICH UREÑA</v>
          </cell>
        </row>
        <row r="186">
          <cell r="A186" t="str">
            <v>TIAQW</v>
          </cell>
          <cell r="B186" t="str">
            <v>SERVICIO NACIONAL DE HELICÓPTEROS LTDA</v>
          </cell>
        </row>
        <row r="187">
          <cell r="A187" t="str">
            <v>TIAQX</v>
          </cell>
          <cell r="B187" t="str">
            <v>SERVICIO NACIONAL DE HELICÓPTEROS LTDA</v>
          </cell>
        </row>
        <row r="188">
          <cell r="A188" t="str">
            <v>TIAQY</v>
          </cell>
          <cell r="B188" t="str">
            <v>SERVICIO NACIONAL DE HELICÓPTEROS LTDA</v>
          </cell>
        </row>
        <row r="189">
          <cell r="A189" t="str">
            <v>TIAQZ</v>
          </cell>
          <cell r="B189" t="str">
            <v>SERVICIO NACIONAL DE HELICÓPTEROS LTDA</v>
          </cell>
        </row>
        <row r="190">
          <cell r="A190" t="str">
            <v>TIARA</v>
          </cell>
          <cell r="B190" t="str">
            <v>AEROSERVICES ZETA S.A.</v>
          </cell>
        </row>
        <row r="191">
          <cell r="A191" t="str">
            <v>TIARB</v>
          </cell>
          <cell r="B191" t="str">
            <v>AEROFUMIGADORA DEL PACIFICO SUR LTDA.</v>
          </cell>
        </row>
        <row r="192">
          <cell r="A192" t="str">
            <v>TIARC</v>
          </cell>
          <cell r="B192" t="str">
            <v>AEROFUMIGADORA DEL PACIFICO SUR LTDA.</v>
          </cell>
        </row>
        <row r="193">
          <cell r="A193" t="str">
            <v>TIARG</v>
          </cell>
          <cell r="B193" t="str">
            <v>HERENCIA SAJONA S.A.</v>
          </cell>
        </row>
        <row r="194">
          <cell r="A194" t="str">
            <v>TIARH</v>
          </cell>
          <cell r="B194" t="str">
            <v>AEROFUMIGACION CENTROAMERICANA S.A.</v>
          </cell>
        </row>
        <row r="195">
          <cell r="A195" t="str">
            <v>TIARK</v>
          </cell>
          <cell r="B195" t="str">
            <v>SERVICIO NACIONAL DE HELICÓPTEROS LTDA</v>
          </cell>
        </row>
        <row r="196">
          <cell r="A196" t="str">
            <v>TIARU</v>
          </cell>
          <cell r="B196" t="str">
            <v>AEROPAPA DE FUMIGACION  S.A.A</v>
          </cell>
        </row>
        <row r="197">
          <cell r="A197" t="str">
            <v>TIARW</v>
          </cell>
          <cell r="B197" t="str">
            <v>AEROSERVICES ZETA S.A.</v>
          </cell>
        </row>
        <row r="198">
          <cell r="A198" t="str">
            <v>TIASB</v>
          </cell>
          <cell r="B198" t="str">
            <v>DANIR S.A.</v>
          </cell>
        </row>
        <row r="199">
          <cell r="A199" t="str">
            <v>TIASG</v>
          </cell>
          <cell r="B199" t="str">
            <v>AEROFUMIGACION CENTROAMERICANA S.A.</v>
          </cell>
        </row>
        <row r="200">
          <cell r="A200" t="str">
            <v>TIASI</v>
          </cell>
          <cell r="B200" t="str">
            <v>SERVICIO NACIONAL DE HELICÓPTEROS LTDA</v>
          </cell>
        </row>
        <row r="201">
          <cell r="A201" t="str">
            <v>TIASJ</v>
          </cell>
          <cell r="B201" t="str">
            <v>AGROSERVICIOS HELICÓPTEROS DE C.R. S.A.</v>
          </cell>
        </row>
        <row r="202">
          <cell r="A202" t="str">
            <v>TIASK</v>
          </cell>
          <cell r="B202" t="str">
            <v>DANIR S.A.</v>
          </cell>
        </row>
        <row r="203">
          <cell r="A203" t="str">
            <v>TIASL</v>
          </cell>
          <cell r="B203" t="str">
            <v>DANIR S.A</v>
          </cell>
        </row>
        <row r="204">
          <cell r="A204" t="str">
            <v>TIASM</v>
          </cell>
          <cell r="B204" t="str">
            <v>DANIR S.A.</v>
          </cell>
        </row>
        <row r="205">
          <cell r="A205" t="str">
            <v>TIASN</v>
          </cell>
          <cell r="B205" t="str">
            <v>DANIR S.A.</v>
          </cell>
        </row>
        <row r="206">
          <cell r="A206" t="str">
            <v>TIASO</v>
          </cell>
          <cell r="B206" t="str">
            <v>AVIONES CIENTO SETENTA Y DOS S.A.</v>
          </cell>
        </row>
        <row r="207">
          <cell r="A207" t="str">
            <v>TIASP</v>
          </cell>
          <cell r="B207" t="str">
            <v>PARTES PARA MAQUINARIA S.A.</v>
          </cell>
        </row>
        <row r="208">
          <cell r="A208" t="str">
            <v>TIASQ</v>
          </cell>
          <cell r="B208" t="str">
            <v>AEROPAPA DE FUMIGACION  S.A.</v>
          </cell>
        </row>
        <row r="209">
          <cell r="A209" t="str">
            <v>TIASR</v>
          </cell>
          <cell r="B209" t="str">
            <v>AVIONES TAXI AEREO S.A. CANCELADA</v>
          </cell>
        </row>
        <row r="210">
          <cell r="A210" t="str">
            <v>TIASS</v>
          </cell>
          <cell r="B210" t="str">
            <v>HELISERVICIOS AEROBELL S.A.</v>
          </cell>
        </row>
        <row r="211">
          <cell r="A211" t="str">
            <v>TIAST</v>
          </cell>
          <cell r="B211" t="str">
            <v>AVIONES TAXI AEREO S.A.</v>
          </cell>
        </row>
        <row r="212">
          <cell r="A212" t="str">
            <v>TIASU</v>
          </cell>
          <cell r="B212" t="str">
            <v>AERO FUMIGACION CENTROAMERICANA S.A.</v>
          </cell>
        </row>
        <row r="213">
          <cell r="A213" t="str">
            <v>TIASW</v>
          </cell>
          <cell r="B213" t="str">
            <v>MANZANA BLANCA S.A.</v>
          </cell>
        </row>
        <row r="214">
          <cell r="A214" t="str">
            <v>TIASY</v>
          </cell>
          <cell r="B214" t="str">
            <v xml:space="preserve">TIASY AVIACIÓN S.A. </v>
          </cell>
        </row>
        <row r="215">
          <cell r="A215" t="str">
            <v>TIATA</v>
          </cell>
          <cell r="B215" t="str">
            <v>AEROINSTRUCCION DEL NORTE  S.A.</v>
          </cell>
        </row>
        <row r="216">
          <cell r="A216" t="str">
            <v>TIATD</v>
          </cell>
          <cell r="B216" t="str">
            <v>EXECUTIVE FLIGHT SERVICES (CR) SRL</v>
          </cell>
        </row>
        <row r="217">
          <cell r="A217" t="str">
            <v>TIATF</v>
          </cell>
          <cell r="B217" t="str">
            <v>BALEARES S.A.</v>
          </cell>
        </row>
        <row r="218">
          <cell r="A218" t="str">
            <v>TIATH</v>
          </cell>
          <cell r="B218" t="str">
            <v>ESTAMPADOS METÁLICOS S.A.</v>
          </cell>
        </row>
        <row r="219">
          <cell r="A219" t="str">
            <v>TIATI</v>
          </cell>
          <cell r="B219" t="str">
            <v>ESTAMPADOS METÁLICOS S.A</v>
          </cell>
        </row>
        <row r="220">
          <cell r="A220" t="str">
            <v>TIATJ</v>
          </cell>
          <cell r="B220" t="str">
            <v>SERV. AER. ESP. TOMAS ACEVEDO S.A.</v>
          </cell>
        </row>
        <row r="221">
          <cell r="A221" t="str">
            <v>TIATK</v>
          </cell>
          <cell r="B221" t="str">
            <v>3101613129 SOCIEDAD ANONIMA</v>
          </cell>
        </row>
        <row r="222">
          <cell r="A222" t="str">
            <v>TIATL</v>
          </cell>
          <cell r="B222" t="str">
            <v>AVIONES TAXI AEREO S A.</v>
          </cell>
        </row>
        <row r="223">
          <cell r="A223" t="str">
            <v>TIATM</v>
          </cell>
          <cell r="B223" t="str">
            <v>AVIONES TAXI AEREO S.A..</v>
          </cell>
        </row>
        <row r="224">
          <cell r="A224" t="str">
            <v>TIATN</v>
          </cell>
          <cell r="B224" t="str">
            <v>AVIONES TAXI AEREO S.A..</v>
          </cell>
        </row>
        <row r="225">
          <cell r="A225" t="str">
            <v>TIATO</v>
          </cell>
          <cell r="B225" t="str">
            <v>TRANSPORTES AÉREOS COSTARRICENSES TAC AIRLINES S.A. VEI SI ESTÁ EN ESPECIFICAIONES. CANCELADA</v>
          </cell>
        </row>
        <row r="226">
          <cell r="A226" t="str">
            <v>TIATP</v>
          </cell>
          <cell r="B226" t="str">
            <v>VER SI ESTÁ EN ESPECIFICACIO</v>
          </cell>
        </row>
        <row r="227">
          <cell r="A227" t="str">
            <v>TIATQ</v>
          </cell>
          <cell r="B227" t="str">
            <v>AEROFUMIGADORA DEL PACIFICO SUR LTDA.</v>
          </cell>
        </row>
        <row r="228">
          <cell r="A228" t="str">
            <v>TIATR</v>
          </cell>
          <cell r="B228" t="str">
            <v>IMPORTADORA DE VEHICULOS JOKAD SOCIEDAD ANONIMA</v>
          </cell>
        </row>
        <row r="229">
          <cell r="A229" t="str">
            <v>TIATS</v>
          </cell>
          <cell r="B229" t="str">
            <v xml:space="preserve">ASESORÍAS AZUCARERAS S.A. </v>
          </cell>
        </row>
        <row r="230">
          <cell r="A230" t="str">
            <v>TIATT</v>
          </cell>
          <cell r="B230" t="str">
            <v>AVIONES TAXI AEREO S.A.</v>
          </cell>
        </row>
        <row r="231">
          <cell r="A231" t="str">
            <v>TIATU</v>
          </cell>
          <cell r="B231" t="str">
            <v>AVIONES TAXI AEREO S.A.</v>
          </cell>
        </row>
        <row r="232">
          <cell r="A232" t="str">
            <v>TIATV</v>
          </cell>
          <cell r="B232" t="str">
            <v>SERVICIO NACIONAL DE HELICÓPTEROS LTDA</v>
          </cell>
        </row>
        <row r="233">
          <cell r="A233" t="str">
            <v>TIATW</v>
          </cell>
          <cell r="B233" t="str">
            <v xml:space="preserve">LUIS MARCIAL CAMACHO CENTENO </v>
          </cell>
        </row>
        <row r="234">
          <cell r="A234" t="str">
            <v>TIATX</v>
          </cell>
          <cell r="B234" t="str">
            <v>TAXI AEREO CENTROAMERICANO S.A.</v>
          </cell>
        </row>
        <row r="235">
          <cell r="A235" t="str">
            <v>TIATY</v>
          </cell>
          <cell r="B235" t="str">
            <v>SERVICIO NACIONAL DE HELICÓPTEROS LTDA</v>
          </cell>
        </row>
        <row r="236">
          <cell r="A236" t="str">
            <v>TIATZ</v>
          </cell>
          <cell r="B236" t="str">
            <v>AVIONES TAXI AEREO S.A.</v>
          </cell>
        </row>
        <row r="237">
          <cell r="A237" t="str">
            <v>TIAUA</v>
          </cell>
          <cell r="B237" t="str">
            <v xml:space="preserve">INMOBILIARIA ROFISA DE ESCAZU S.A. </v>
          </cell>
        </row>
        <row r="238">
          <cell r="A238" t="str">
            <v>TIAUC</v>
          </cell>
          <cell r="B238" t="str">
            <v>JOHN SMALL MARCELL</v>
          </cell>
        </row>
        <row r="239">
          <cell r="A239" t="str">
            <v>TIAUE</v>
          </cell>
          <cell r="B239" t="str">
            <v>SERVICIO NACIONAL DE HELICÓPTEROS LTDA</v>
          </cell>
        </row>
        <row r="240">
          <cell r="A240" t="str">
            <v>TIAUF</v>
          </cell>
          <cell r="B240" t="str">
            <v>SERVICIO NACIONAL DE HELICÓPTEROS LTDA</v>
          </cell>
        </row>
        <row r="241">
          <cell r="A241" t="str">
            <v>TIAUG</v>
          </cell>
          <cell r="B241" t="str">
            <v>SERVICIO NACIONAL DE HELICÓPTEROS LTDA</v>
          </cell>
        </row>
        <row r="242">
          <cell r="A242" t="str">
            <v>TIAUH</v>
          </cell>
          <cell r="B242" t="str">
            <v>SERVICIO NACIONAL DE HELICÓPTEROS LTDA</v>
          </cell>
        </row>
        <row r="243">
          <cell r="A243" t="str">
            <v>TIAUI</v>
          </cell>
          <cell r="B243" t="str">
            <v>SERVICIO NACIONAL DE HELICÓPTEROS LTDA</v>
          </cell>
        </row>
        <row r="244">
          <cell r="A244" t="str">
            <v>TIAUJ</v>
          </cell>
          <cell r="B244" t="str">
            <v>SERVICIOS CORPORATIVOS CAUCES S.A.</v>
          </cell>
        </row>
        <row r="245">
          <cell r="A245" t="str">
            <v>TIAUK</v>
          </cell>
          <cell r="B245" t="str">
            <v>VOLCAN TARUMAI S.A.</v>
          </cell>
        </row>
        <row r="246">
          <cell r="A246" t="str">
            <v>TIAUL</v>
          </cell>
          <cell r="B246" t="str">
            <v xml:space="preserve">INVERSIONES KA-NUEVE S.A </v>
          </cell>
        </row>
        <row r="247">
          <cell r="A247" t="str">
            <v>TIAUM</v>
          </cell>
          <cell r="B247" t="str">
            <v>FARMAL LIMITADA</v>
          </cell>
        </row>
        <row r="248">
          <cell r="A248" t="str">
            <v>TIAUN</v>
          </cell>
          <cell r="B248" t="str">
            <v>SERVICIO NACIONAL DE HELICÓPTEROS LTDA</v>
          </cell>
        </row>
        <row r="249">
          <cell r="A249" t="str">
            <v>TIAUO</v>
          </cell>
          <cell r="B249" t="str">
            <v>SERVICIO NACIONAL DE HELICÓPTEROS LTDA</v>
          </cell>
        </row>
        <row r="250">
          <cell r="A250" t="str">
            <v>TIAUP</v>
          </cell>
          <cell r="B250" t="str">
            <v>AERIAL BUSINESS AN AGRICULTURAL SERVICES, INC.</v>
          </cell>
        </row>
        <row r="251">
          <cell r="A251" t="str">
            <v>TIAUQ</v>
          </cell>
          <cell r="B251" t="str">
            <v>DANIR S.A.  Cancelada</v>
          </cell>
        </row>
        <row r="252">
          <cell r="A252" t="str">
            <v>TIAUR</v>
          </cell>
          <cell r="B252" t="str">
            <v>DANIR S.A.</v>
          </cell>
        </row>
        <row r="253">
          <cell r="A253" t="str">
            <v>TIAUS</v>
          </cell>
          <cell r="B253" t="str">
            <v>HELISTAR S.A ARRENDADA A SNH</v>
          </cell>
        </row>
        <row r="254">
          <cell r="A254" t="str">
            <v>TIAUT</v>
          </cell>
          <cell r="B254" t="str">
            <v>HELISTAR S.A.</v>
          </cell>
        </row>
        <row r="255">
          <cell r="A255" t="str">
            <v>TIAUU</v>
          </cell>
          <cell r="B255" t="str">
            <v>PAPELES ALFA ROMEO S.A.</v>
          </cell>
        </row>
        <row r="256">
          <cell r="A256" t="str">
            <v>TIAUV</v>
          </cell>
          <cell r="B256" t="str">
            <v>SERVICIO NACIONAL DE HELICÓPTEROS LTDA</v>
          </cell>
        </row>
        <row r="257">
          <cell r="A257" t="str">
            <v>TIAUW</v>
          </cell>
          <cell r="B257" t="str">
            <v>FUMIGADORA Y TRANSPORTADORA AEREA COSTARRICENSE S.A.</v>
          </cell>
        </row>
        <row r="258">
          <cell r="A258" t="str">
            <v>TIAUX</v>
          </cell>
          <cell r="B258" t="str">
            <v>FUMIGADORA Y TRANSPORTADORA AEREA COSTARRICENSE S.A.</v>
          </cell>
        </row>
        <row r="259">
          <cell r="A259" t="str">
            <v>TIAUY</v>
          </cell>
          <cell r="B259" t="str">
            <v xml:space="preserve">MARCO ANTONIO SALAZAR LUTZ </v>
          </cell>
        </row>
        <row r="260">
          <cell r="A260" t="str">
            <v>TIAUZ</v>
          </cell>
          <cell r="B260" t="str">
            <v>SERVICIO NACIONAL DE HELICÓPTEROS LTDA</v>
          </cell>
        </row>
        <row r="261">
          <cell r="A261" t="str">
            <v>TIAVA</v>
          </cell>
          <cell r="B261" t="str">
            <v>AEROFUMIGADORA DEL PACIFICO SUR LTDA.</v>
          </cell>
        </row>
        <row r="262">
          <cell r="A262" t="str">
            <v>TIAVB</v>
          </cell>
          <cell r="B262" t="str">
            <v>AERIAL BUSINESS AN AGRICULTURAL SERVICES, INC.</v>
          </cell>
        </row>
        <row r="263">
          <cell r="A263" t="str">
            <v>TIAVC</v>
          </cell>
          <cell r="B263" t="str">
            <v xml:space="preserve">SERVICIOS PATAVI S.A. CANCELADA </v>
          </cell>
        </row>
        <row r="264">
          <cell r="A264" t="str">
            <v>TIAVD</v>
          </cell>
          <cell r="B264" t="str">
            <v>SERVICIO NACIONAL DE HELICÓPTEROS LTDA</v>
          </cell>
        </row>
        <row r="265">
          <cell r="A265" t="str">
            <v>TIAVE</v>
          </cell>
          <cell r="B265" t="str">
            <v>DANIR S.A.</v>
          </cell>
        </row>
        <row r="266">
          <cell r="A266" t="str">
            <v>TIAVF</v>
          </cell>
          <cell r="B266" t="str">
            <v>AVIONES TAXI AEREO S.A.</v>
          </cell>
        </row>
        <row r="267">
          <cell r="A267" t="str">
            <v>TIAVG</v>
          </cell>
          <cell r="B267" t="str">
            <v>SERVICIO NACIONAL DE HELICÓPTEROS LTDA</v>
          </cell>
        </row>
        <row r="268">
          <cell r="A268" t="str">
            <v>TIAVH</v>
          </cell>
          <cell r="B268" t="str">
            <v>ALFA ROMEO AEREO TAXI S.A.</v>
          </cell>
        </row>
        <row r="269">
          <cell r="A269" t="str">
            <v>TIAVI</v>
          </cell>
          <cell r="B269" t="str">
            <v>AERO J.P. LTDA.</v>
          </cell>
        </row>
        <row r="270">
          <cell r="A270" t="str">
            <v>TIAVJ</v>
          </cell>
          <cell r="B270" t="str">
            <v>AEROSERVICES ZETA SOCIEDAD ANONIMA</v>
          </cell>
        </row>
        <row r="271">
          <cell r="A271" t="str">
            <v>TIAVK</v>
          </cell>
          <cell r="B271" t="str">
            <v>SERVICIO NACIONAL DE HELICÓPTEROS LTDA</v>
          </cell>
        </row>
        <row r="272">
          <cell r="A272" t="str">
            <v>TIAVL</v>
          </cell>
          <cell r="B272" t="str">
            <v xml:space="preserve"> AIRCRAFT LEASING SOCIEDAD ANONIMA ARRENDADA A AERODIVA S.A.  En trámite</v>
          </cell>
        </row>
        <row r="273">
          <cell r="A273" t="str">
            <v>TIAVM</v>
          </cell>
          <cell r="B273" t="str">
            <v>CACOVERYDIS S.A</v>
          </cell>
        </row>
        <row r="274">
          <cell r="A274" t="str">
            <v>TIAVO</v>
          </cell>
          <cell r="B274" t="str">
            <v>FEDERICO LAURENCICH CASTRO</v>
          </cell>
        </row>
        <row r="275">
          <cell r="A275" t="str">
            <v>TIAVP</v>
          </cell>
          <cell r="B275" t="str">
            <v>BENIDORM S.A.</v>
          </cell>
        </row>
        <row r="276">
          <cell r="A276" t="str">
            <v>TIAVQ</v>
          </cell>
          <cell r="B276" t="str">
            <v>SEMA AGRÍCOLA S.A.</v>
          </cell>
        </row>
        <row r="277">
          <cell r="A277" t="str">
            <v>TIAVR</v>
          </cell>
          <cell r="B277" t="str">
            <v>DANIR S.A. CANCELADA</v>
          </cell>
        </row>
        <row r="278">
          <cell r="A278" t="str">
            <v>TIAVS</v>
          </cell>
          <cell r="B278" t="str">
            <v>DANIR S.A.</v>
          </cell>
        </row>
        <row r="279">
          <cell r="A279" t="str">
            <v>TIAVT</v>
          </cell>
          <cell r="B279" t="str">
            <v>DANIR S.A.</v>
          </cell>
        </row>
        <row r="280">
          <cell r="A280" t="str">
            <v>TIAVW</v>
          </cell>
          <cell r="B280" t="str">
            <v xml:space="preserve">AERIAL BISINESS AND AGRICULTURAL SERVICES   </v>
          </cell>
        </row>
        <row r="281">
          <cell r="A281" t="str">
            <v>TIAVY</v>
          </cell>
          <cell r="B281" t="str">
            <v>FUMI SIBU ATLÁNTICA S.A.</v>
          </cell>
        </row>
        <row r="282">
          <cell r="A282" t="str">
            <v>TIAVZ</v>
          </cell>
          <cell r="B282" t="str">
            <v>AERIAL BUSINESS AND AGRICULTURAL SERVICES INC  CANCELADA</v>
          </cell>
        </row>
        <row r="283">
          <cell r="A283" t="str">
            <v>TIAWA</v>
          </cell>
          <cell r="B283" t="str">
            <v xml:space="preserve">CIP.TRANSPORTE  AEREO METRO CARIBE S.A. </v>
          </cell>
        </row>
        <row r="284">
          <cell r="A284" t="str">
            <v>TIAWB</v>
          </cell>
          <cell r="B284" t="str">
            <v>FUMÍ SIBU ATLÁNTICA S.A.</v>
          </cell>
        </row>
        <row r="285">
          <cell r="A285" t="str">
            <v>TIAWC</v>
          </cell>
          <cell r="B285" t="str">
            <v>PALMA DE MAYORCA S.A.</v>
          </cell>
        </row>
        <row r="286">
          <cell r="A286" t="str">
            <v>TIAWD</v>
          </cell>
          <cell r="B286" t="str">
            <v>AGROSERVICIOS HELICÓPTEROS DE C.R.</v>
          </cell>
        </row>
        <row r="287">
          <cell r="A287" t="str">
            <v>TIAWE</v>
          </cell>
          <cell r="B287" t="str">
            <v>ISLITA DEL AIRE CANCELADA</v>
          </cell>
        </row>
        <row r="288">
          <cell r="A288" t="str">
            <v>TIAWF</v>
          </cell>
          <cell r="B288" t="str">
            <v>LOMOND FUMIGATION SERVICES LIMITED</v>
          </cell>
        </row>
        <row r="289">
          <cell r="A289" t="str">
            <v>TIAWG</v>
          </cell>
          <cell r="B289" t="str">
            <v>GAVILAN BLANCO RASANTE DE LA PENINSULA DE OSA S.A.</v>
          </cell>
        </row>
        <row r="290">
          <cell r="A290" t="str">
            <v>TIAWH</v>
          </cell>
          <cell r="B290" t="str">
            <v>AERIAL BISINESS AND AGRICULTURAL SERVICES</v>
          </cell>
        </row>
        <row r="291">
          <cell r="A291" t="str">
            <v>TIAWJ</v>
          </cell>
          <cell r="B291" t="str">
            <v>AGROSERVICIOS HELICÓPTEROS DE C.R.</v>
          </cell>
        </row>
        <row r="292">
          <cell r="A292" t="str">
            <v>TIAWK</v>
          </cell>
          <cell r="B292" t="str">
            <v>SERVICIO NACIONAL DE HELICÓPTEROS LTDA</v>
          </cell>
        </row>
        <row r="293">
          <cell r="A293" t="str">
            <v>TIAWM</v>
          </cell>
          <cell r="B293" t="str">
            <v xml:space="preserve">SERVICIOS AERONAUTICOS EL REY SOCIEDAD ANONIMA </v>
          </cell>
        </row>
        <row r="294">
          <cell r="A294" t="str">
            <v>TIAWN</v>
          </cell>
          <cell r="B294" t="str">
            <v>CARENA DEL SUR LTDA. CANCELADO</v>
          </cell>
        </row>
        <row r="295">
          <cell r="A295" t="str">
            <v>TIAWP</v>
          </cell>
          <cell r="B295" t="str">
            <v>SEMA AGRÍCOLA S.A</v>
          </cell>
        </row>
        <row r="296">
          <cell r="A296" t="str">
            <v>TIAWQ</v>
          </cell>
          <cell r="B296" t="str">
            <v>SEMA AGRÍCOLA S.A</v>
          </cell>
        </row>
        <row r="297">
          <cell r="A297" t="str">
            <v>TIAWR</v>
          </cell>
          <cell r="B297" t="str">
            <v>TARDASA S A.</v>
          </cell>
        </row>
        <row r="298">
          <cell r="A298" t="str">
            <v>TIAWT</v>
          </cell>
          <cell r="B298" t="str">
            <v>AEROFUMIGACION CENTROAMERICANA S.A</v>
          </cell>
        </row>
        <row r="299">
          <cell r="A299" t="str">
            <v>TIAWU</v>
          </cell>
          <cell r="B299" t="str">
            <v>RANCHO MICHO S.A.</v>
          </cell>
        </row>
        <row r="300">
          <cell r="A300" t="str">
            <v>TIAWW</v>
          </cell>
          <cell r="B300" t="str">
            <v>AERO AGRO S.A. ANTES AERO PAPA DE FUMIGACIÓN S.A.</v>
          </cell>
        </row>
        <row r="301">
          <cell r="A301" t="str">
            <v>TIAWX</v>
          </cell>
          <cell r="B301" t="str">
            <v>SERVICIO NACIONAL DE HELICÓPTEROS LTDA</v>
          </cell>
        </row>
        <row r="302">
          <cell r="A302" t="str">
            <v>TIAWY</v>
          </cell>
          <cell r="B302" t="str">
            <v>NATURE AIR SOCIEDAD ANONIMA</v>
          </cell>
        </row>
        <row r="303">
          <cell r="A303" t="str">
            <v>TIAWZ</v>
          </cell>
          <cell r="B303" t="str">
            <v xml:space="preserve">AERO FLIGHT S.A. </v>
          </cell>
        </row>
        <row r="304">
          <cell r="A304" t="str">
            <v>TIAXC</v>
          </cell>
          <cell r="B304" t="str">
            <v>PALMA DE MAYORCA S.A.</v>
          </cell>
        </row>
        <row r="305">
          <cell r="A305" t="str">
            <v>TIAXD</v>
          </cell>
          <cell r="B305" t="str">
            <v>PALMA DE MAYORCA S.A. A</v>
          </cell>
        </row>
        <row r="306">
          <cell r="A306" t="str">
            <v>TIAXF</v>
          </cell>
          <cell r="B306" t="str">
            <v>FUMIGADORA Y TRANSPORTADORA  AEREA COSTRRICENSE S.A. (FUTRACSA) .</v>
          </cell>
        </row>
        <row r="307">
          <cell r="A307" t="str">
            <v>TIAXG</v>
          </cell>
          <cell r="B307" t="str">
            <v>FUMI SIBU ATLÁNTICA S.A.</v>
          </cell>
        </row>
        <row r="308">
          <cell r="A308" t="str">
            <v>TIAXH</v>
          </cell>
          <cell r="B308" t="str">
            <v>AGROSERVICIOS HELICOPTEROS DE COSTA RICA SOCIEDAD ANONIMA</v>
          </cell>
        </row>
        <row r="309">
          <cell r="A309" t="str">
            <v>TIAXK</v>
          </cell>
          <cell r="B309" t="str">
            <v>AERO AGRO S.A. ANTES AERO PAPA DE FUMIGACIÓN S.A.</v>
          </cell>
        </row>
        <row r="310">
          <cell r="A310" t="str">
            <v>TIAXL</v>
          </cell>
          <cell r="B310" t="str">
            <v>SERVICIO NACIONAL DE HELICÓPTEROS LTDA</v>
          </cell>
        </row>
        <row r="311">
          <cell r="A311" t="str">
            <v>TIAXN</v>
          </cell>
          <cell r="B311" t="str">
            <v>FUMI SIBU ATLÁNTICA S.A.</v>
          </cell>
        </row>
        <row r="312">
          <cell r="A312" t="str">
            <v>TIAXR</v>
          </cell>
          <cell r="B312" t="str">
            <v>AEROFUMIGACION CENTROAMERICANA S.A.</v>
          </cell>
        </row>
        <row r="313">
          <cell r="A313" t="str">
            <v>TIAXS</v>
          </cell>
          <cell r="B313" t="str">
            <v>AEROFUMIGACION CENTROAMERICANA S.A.</v>
          </cell>
        </row>
        <row r="314">
          <cell r="A314" t="str">
            <v>TIAXT</v>
          </cell>
          <cell r="B314" t="str">
            <v>AEROFUMIGACION CENTROAMERICANA S.A.</v>
          </cell>
        </row>
        <row r="315">
          <cell r="A315" t="str">
            <v>TIAXU</v>
          </cell>
          <cell r="B315" t="str">
            <v>M.C.J. CORPORACIÓN EJECUTIVA DE VIAJES S.A. CANCELADA</v>
          </cell>
        </row>
        <row r="316">
          <cell r="A316" t="str">
            <v>TIAXV</v>
          </cell>
          <cell r="B316" t="str">
            <v>AEROFUMIGACION CENTROAMERICANA S.A.</v>
          </cell>
        </row>
        <row r="317">
          <cell r="A317" t="str">
            <v>TIAXW</v>
          </cell>
          <cell r="B317" t="str">
            <v>SERVICIOS APLITEK SJ, S.A. CANCELADA</v>
          </cell>
        </row>
        <row r="318">
          <cell r="A318" t="str">
            <v>TIAXY</v>
          </cell>
          <cell r="B318" t="str">
            <v>SUNCHINE AIR SOCIEDA D ANONIMA</v>
          </cell>
        </row>
        <row r="319">
          <cell r="A319" t="str">
            <v>TIAXZ</v>
          </cell>
          <cell r="B319" t="str">
            <v>AERO FUMIGACION CENTROAMERICANA S.A.</v>
          </cell>
        </row>
        <row r="320">
          <cell r="A320" t="str">
            <v>TIAYB</v>
          </cell>
          <cell r="B320" t="str">
            <v>TAXI AEREO CENTROAMERICANO S.A.</v>
          </cell>
        </row>
        <row r="321">
          <cell r="A321" t="str">
            <v>TIAYC</v>
          </cell>
          <cell r="B321" t="str">
            <v>EL COLONO AGROPECUARIO S.A CANCELADA</v>
          </cell>
        </row>
        <row r="322">
          <cell r="A322" t="str">
            <v>TIAYE</v>
          </cell>
          <cell r="B322" t="str">
            <v>SERVICIO NACIONAL DE HELICÓPTEROS LTDA</v>
          </cell>
        </row>
        <row r="323">
          <cell r="A323" t="str">
            <v>TIAYG</v>
          </cell>
          <cell r="B323" t="str">
            <v>DANIR S.A.</v>
          </cell>
        </row>
        <row r="324">
          <cell r="A324" t="str">
            <v>TIAYI</v>
          </cell>
          <cell r="B324" t="str">
            <v>FUMIGADORA Y TRANSPORTADORA AEREA COSTARRICENSE S.A.  CANCELADA</v>
          </cell>
        </row>
        <row r="325">
          <cell r="A325" t="str">
            <v>TIAYJ</v>
          </cell>
          <cell r="B325" t="str">
            <v xml:space="preserve">SERVICES LOMOND FUMIGATION </v>
          </cell>
        </row>
        <row r="326">
          <cell r="A326" t="str">
            <v>TIAYK</v>
          </cell>
          <cell r="B326" t="str">
            <v xml:space="preserve"> SERVICES, INC AERIAL BUSINESS AND AGRICULTURAL</v>
          </cell>
        </row>
        <row r="327">
          <cell r="A327" t="str">
            <v>TIAYP</v>
          </cell>
          <cell r="B327" t="str">
            <v xml:space="preserve"> LOMOND FUMIGATION SERVICES LIMITED </v>
          </cell>
        </row>
        <row r="328">
          <cell r="A328" t="str">
            <v>TIAYQ</v>
          </cell>
          <cell r="B328" t="str">
            <v>LILYFLOR FINANCE LTD.arrend NATURE/cancelada</v>
          </cell>
        </row>
        <row r="329">
          <cell r="A329" t="str">
            <v>TIAYR</v>
          </cell>
          <cell r="B329" t="str">
            <v>HELISTAR S.A.</v>
          </cell>
        </row>
        <row r="330">
          <cell r="A330" t="str">
            <v>TIAYS</v>
          </cell>
          <cell r="B330" t="str">
            <v>SERVICIO NACIONAL DE HELICÓPTEROS LTDA</v>
          </cell>
        </row>
        <row r="331">
          <cell r="A331" t="str">
            <v>TIAYT</v>
          </cell>
          <cell r="B331" t="str">
            <v>SERVICIO NACIONAL DE HELICÓPTEROS LTDA</v>
          </cell>
        </row>
        <row r="332">
          <cell r="A332" t="str">
            <v>TIAYW</v>
          </cell>
          <cell r="B332" t="str">
            <v>HT BETONTRASNPORTES S.A.</v>
          </cell>
        </row>
        <row r="333">
          <cell r="A333" t="str">
            <v>TIAYX</v>
          </cell>
          <cell r="B333" t="str">
            <v>MOINS QUE DEMAIN</v>
          </cell>
        </row>
        <row r="334">
          <cell r="A334" t="str">
            <v>TIAYY</v>
          </cell>
          <cell r="B334" t="str">
            <v>SERVICIO NACIONAL DE HELICÓPTEROS LTDA</v>
          </cell>
        </row>
        <row r="335">
          <cell r="A335" t="str">
            <v>TIAZA</v>
          </cell>
          <cell r="B335" t="str">
            <v>NIELSEN SUPPORT ARRENDADA A LÍNEAS AÉREAS TRANS COSTA RICA.   CANCELADA</v>
          </cell>
        </row>
        <row r="336">
          <cell r="A336" t="str">
            <v>TIAZB</v>
          </cell>
          <cell r="B336" t="str">
            <v>AEROFUMIGACION CENTROAMERICANA S.A.</v>
          </cell>
        </row>
        <row r="337">
          <cell r="A337" t="str">
            <v>TIAZC</v>
          </cell>
          <cell r="B337" t="str">
            <v>L.T.D. TWIN OTTER INTERNATIONAL TUVO CONTRATO DE ARRENDAMIENTO CON NATURE AIR HASTA 30-10-2012.</v>
          </cell>
        </row>
        <row r="338">
          <cell r="A338" t="str">
            <v>TIAZD</v>
          </cell>
          <cell r="B338" t="str">
            <v>GRAND CANYON AIRLINES INC ARRENDADO A NATURE AIR</v>
          </cell>
        </row>
        <row r="339">
          <cell r="A339" t="str">
            <v>TIAZE</v>
          </cell>
          <cell r="B339" t="str">
            <v>ANDRE F.A VAN MEENEN</v>
          </cell>
        </row>
        <row r="340">
          <cell r="A340" t="str">
            <v>TIAZF</v>
          </cell>
          <cell r="B340" t="str">
            <v xml:space="preserve">HELIOPS INTERNATIONAL MANAGEMENT . </v>
          </cell>
        </row>
        <row r="341">
          <cell r="A341" t="str">
            <v>TIAZG</v>
          </cell>
          <cell r="B341" t="str">
            <v>SERVICIO NACIONAL DE HELICÓPTEROS LTDA</v>
          </cell>
        </row>
        <row r="342">
          <cell r="A342" t="str">
            <v>TIAZI</v>
          </cell>
          <cell r="B342" t="str">
            <v>SERVICIOS AEREOS KING AIR LIMITADA</v>
          </cell>
        </row>
        <row r="343">
          <cell r="A343" t="str">
            <v>TIAZJ</v>
          </cell>
          <cell r="B343" t="str">
            <v>FUTURA INVESTIMENTI S.A. CANCELADA</v>
          </cell>
        </row>
        <row r="344">
          <cell r="A344" t="str">
            <v>TIAZK</v>
          </cell>
          <cell r="B344" t="str">
            <v xml:space="preserve">AERIAL BUSINESS AND AGRICULTURAL SERVICES, INC </v>
          </cell>
        </row>
        <row r="345">
          <cell r="A345" t="str">
            <v>TIAZL</v>
          </cell>
          <cell r="B345" t="str">
            <v>SERVICIO NACIONAL DE HELICÓPTEROS LTDA</v>
          </cell>
        </row>
        <row r="346">
          <cell r="A346" t="str">
            <v>TIAZM</v>
          </cell>
          <cell r="B346" t="str">
            <v>IMPORTADORA DE VEHIC ULOS LOS SOCIOS S.A.</v>
          </cell>
        </row>
        <row r="347">
          <cell r="A347" t="str">
            <v>TIAZN</v>
          </cell>
          <cell r="B347" t="str">
            <v xml:space="preserve">PASO GRANDE S.A                    CANCELADA            </v>
          </cell>
        </row>
        <row r="348">
          <cell r="A348" t="str">
            <v>TIAZO</v>
          </cell>
          <cell r="B348" t="str">
            <v xml:space="preserve">CARIBE EXPRESS S.A.            </v>
          </cell>
        </row>
        <row r="349">
          <cell r="A349" t="str">
            <v>TIAZP</v>
          </cell>
          <cell r="B349" t="str">
            <v>HELICOPTEROS DEL NORTE S.A.</v>
          </cell>
        </row>
        <row r="350">
          <cell r="A350" t="str">
            <v>TIAZR</v>
          </cell>
          <cell r="B350" t="str">
            <v xml:space="preserve">CORPORACION SHARATAN S.A. </v>
          </cell>
        </row>
        <row r="351">
          <cell r="A351" t="str">
            <v>TIAZS</v>
          </cell>
          <cell r="B351" t="str">
            <v>RANMORE ASSETS INC.                           ARRENDATARIO: AEROPOSTAL</v>
          </cell>
        </row>
        <row r="352">
          <cell r="A352" t="str">
            <v>TIAZT</v>
          </cell>
          <cell r="B352" t="str">
            <v xml:space="preserve">PASO GRANDE S.A                                </v>
          </cell>
        </row>
        <row r="353">
          <cell r="A353" t="str">
            <v>TIAZU</v>
          </cell>
          <cell r="B353" t="str">
            <v>TACA INTERNACIONAL     ARRENDATARIO: SANSA CANCELADA</v>
          </cell>
        </row>
        <row r="354">
          <cell r="A354" t="str">
            <v>TIAZV</v>
          </cell>
          <cell r="B354" t="str">
            <v>DULBORN DEVELOPMENT INC  AR NATURE CANCELADA</v>
          </cell>
        </row>
        <row r="355">
          <cell r="A355" t="str">
            <v>TIAZX</v>
          </cell>
          <cell r="B355" t="str">
            <v>MAPOLI SOLAR  CANCELADA</v>
          </cell>
        </row>
        <row r="356">
          <cell r="A356" t="str">
            <v>TIAZY</v>
          </cell>
          <cell r="B356" t="str">
            <v>AIRVAN II PARTNERS         CANCELADA                             ARRENDATARIO: AERO PARAISO</v>
          </cell>
        </row>
        <row r="357">
          <cell r="A357" t="str">
            <v>TIAZZ</v>
          </cell>
          <cell r="B357" t="str">
            <v>JEWEL AVIATION INC                                   ARRENDATARIO: AENSA</v>
          </cell>
        </row>
        <row r="358">
          <cell r="A358" t="str">
            <v>TIBAA</v>
          </cell>
          <cell r="B358" t="str">
            <v xml:space="preserve">WOPAIR S.A.     </v>
          </cell>
        </row>
        <row r="359">
          <cell r="A359" t="str">
            <v>TIBAB</v>
          </cell>
          <cell r="B359" t="str">
            <v>Paso Grande S.A</v>
          </cell>
        </row>
        <row r="360">
          <cell r="A360" t="str">
            <v>TIBAD</v>
          </cell>
          <cell r="B360" t="str">
            <v xml:space="preserve"> CLEARFIELD LLC.  </v>
          </cell>
        </row>
        <row r="361">
          <cell r="A361" t="str">
            <v>TIBAG</v>
          </cell>
          <cell r="B361" t="str">
            <v>CARLOS ENRIQUE GONZALEZ PINTO</v>
          </cell>
        </row>
        <row r="362">
          <cell r="A362" t="str">
            <v>TIBAI</v>
          </cell>
          <cell r="B362" t="str">
            <v>HYPOSUDLEASING GESELLSCHFT Arrend Colono Agr CANCELADA</v>
          </cell>
        </row>
        <row r="363">
          <cell r="A363" t="str">
            <v>TIBAJ</v>
          </cell>
          <cell r="B363" t="str">
            <v>AVIATION ENTERPRISES MANAGEMENTARRENDADA A HELISERVICIOS AEROBELL S.A.  CANCELADA</v>
          </cell>
        </row>
        <row r="364">
          <cell r="A364" t="str">
            <v>TIBAK</v>
          </cell>
          <cell r="B364" t="str">
            <v>AEROLINEAS PACIFICO ATLANTICO(Arrendada a SANSA) CANCELADA OFICIO 104559 fecha 06-12-2010</v>
          </cell>
        </row>
        <row r="365">
          <cell r="A365" t="str">
            <v>TIBAM</v>
          </cell>
          <cell r="B365" t="str">
            <v>SERVICIO NACIONAL DE HELICÓPTEROS LTDA</v>
          </cell>
        </row>
        <row r="366">
          <cell r="A366" t="str">
            <v>TIBAO</v>
          </cell>
          <cell r="B366" t="str">
            <v>CESSNA FINANCE CORP ARRENDADA SANSA CANCELADA</v>
          </cell>
        </row>
        <row r="367">
          <cell r="A367" t="str">
            <v>TIBAP</v>
          </cell>
          <cell r="B367" t="str">
            <v>ARRENDADO SANSA ( cancelada 3-11-2010 n-oficio 104142</v>
          </cell>
        </row>
        <row r="368">
          <cell r="A368" t="str">
            <v>TIBAQ</v>
          </cell>
          <cell r="B368" t="str">
            <v>AEROL PACIF ATLANT(Arrendada a SANSA) CANCELADA 03-11-2010</v>
          </cell>
        </row>
        <row r="369">
          <cell r="A369" t="str">
            <v>TIBAR</v>
          </cell>
          <cell r="B369" t="str">
            <v>PEQUEÑUELOS S.A.</v>
          </cell>
        </row>
        <row r="370">
          <cell r="A370" t="str">
            <v>TIBAT</v>
          </cell>
          <cell r="B370" t="str">
            <v>Baggage Transport S.A (en propiedad fiduciaria)  ARRENDADA A AEROYATE S.A.</v>
          </cell>
        </row>
        <row r="371">
          <cell r="A371" t="str">
            <v>TIBAU</v>
          </cell>
          <cell r="B371" t="str">
            <v xml:space="preserve"> EL COLONO AGROPECUARIO S.A. CANCELADA</v>
          </cell>
        </row>
        <row r="372">
          <cell r="A372" t="str">
            <v>TIBAV</v>
          </cell>
          <cell r="B372" t="str">
            <v>WUCHER HELICOPTER GES (Arrend COLONO AGROPECUARIO S.A.)CANCELADO</v>
          </cell>
        </row>
        <row r="373">
          <cell r="A373" t="str">
            <v>TIBAW</v>
          </cell>
          <cell r="B373" t="str">
            <v xml:space="preserve">HACIENDA INMOBILIARIA VILLAS DEL RIO S.A </v>
          </cell>
        </row>
        <row r="374">
          <cell r="A374" t="str">
            <v>TIBAX</v>
          </cell>
          <cell r="B374" t="str">
            <v>SOLUCIONES AEREAS S.A ARRENDADA A HELISERVIOS AEROBEL Cancelada oficio 743-11 fecha 13-04-2011</v>
          </cell>
        </row>
        <row r="375">
          <cell r="A375" t="str">
            <v>TIBAY</v>
          </cell>
          <cell r="B375" t="str">
            <v xml:space="preserve">AVIATION ENTERPRISES MANAGEMENT INC ARRENDADA A HELISERVICIOS AEROBELL hast  14-12-2021  CANCELADA   </v>
          </cell>
        </row>
        <row r="376">
          <cell r="A376" t="str">
            <v>TIBAZ</v>
          </cell>
          <cell r="B376" t="str">
            <v xml:space="preserve">Robinson R 22 S.A (Panameña) </v>
          </cell>
        </row>
        <row r="377">
          <cell r="A377" t="str">
            <v>TIBBA</v>
          </cell>
          <cell r="B377" t="str">
            <v>HELIGREEN OF COSTA RICA</v>
          </cell>
        </row>
        <row r="378">
          <cell r="A378" t="str">
            <v>TIBBB</v>
          </cell>
          <cell r="B378" t="str">
            <v>LATAN AIR S.A.(Arrend AENSA)  CANCELADA</v>
          </cell>
        </row>
        <row r="379">
          <cell r="A379" t="str">
            <v>TIBBC</v>
          </cell>
          <cell r="B379" t="str">
            <v>XEBEC LLC y GRAND CANYON AIRLINES  arrendado a NATURE AIR    CABCELADO CANCELACION A FAA 19-06-2018.</v>
          </cell>
        </row>
        <row r="380">
          <cell r="A380" t="str">
            <v>TIBBE</v>
          </cell>
          <cell r="B380" t="str">
            <v xml:space="preserve"> AZUCARERA EL VIEJO S-A</v>
          </cell>
        </row>
        <row r="381">
          <cell r="A381" t="str">
            <v>TIBBG</v>
          </cell>
          <cell r="B381" t="str">
            <v>LITTLE PLANE LIMITED ARRENDADA A SANSA  CANCELADO oficio 090091 fecha 12-01-2009</v>
          </cell>
        </row>
        <row r="382">
          <cell r="A382" t="str">
            <v>TIBBH</v>
          </cell>
          <cell r="B382" t="str">
            <v>COSTA RICA SKIES AIRLINES S.A. CANCELADA</v>
          </cell>
        </row>
        <row r="383">
          <cell r="A383" t="str">
            <v>TIBBI</v>
          </cell>
          <cell r="B383" t="str">
            <v>HELICARGA SOCIEDAD ANONIMA</v>
          </cell>
        </row>
        <row r="384">
          <cell r="A384" t="str">
            <v>TIBBJ</v>
          </cell>
          <cell r="B384" t="str">
            <v>EL COLONO AGROPECUARIO</v>
          </cell>
        </row>
        <row r="385">
          <cell r="A385" t="str">
            <v>TIBBK</v>
          </cell>
          <cell r="B385" t="str">
            <v>EL COLONO AGROPECUARIO</v>
          </cell>
        </row>
        <row r="386">
          <cell r="A386" t="str">
            <v>TIBBL</v>
          </cell>
          <cell r="B386" t="str">
            <v>TACA INTERNATIONAL ARRENDADA A SANSA CANCELADA</v>
          </cell>
        </row>
        <row r="387">
          <cell r="A387" t="str">
            <v>TIBBM</v>
          </cell>
          <cell r="B387" t="str">
            <v xml:space="preserve">VISTAEREA CORP </v>
          </cell>
        </row>
        <row r="388">
          <cell r="A388" t="str">
            <v>TIBBN</v>
          </cell>
          <cell r="B388" t="str">
            <v>CORAL VIEW S.A. ARRENDADA A NATURE AIR A117, OFICIO N° 1124-12 fecha 29/05/2012</v>
          </cell>
        </row>
        <row r="389">
          <cell r="A389" t="str">
            <v>TIBBO</v>
          </cell>
          <cell r="B389" t="str">
            <v>TEMPISQUE AIR SERVICES</v>
          </cell>
        </row>
        <row r="390">
          <cell r="A390" t="str">
            <v>TIBBP</v>
          </cell>
          <cell r="B390" t="str">
            <v>AIR TRAVEL INC  cancelada</v>
          </cell>
        </row>
        <row r="391">
          <cell r="A391" t="str">
            <v>TIBBQ</v>
          </cell>
          <cell r="B391" t="str">
            <v>TWIN OTTER INTERNATIONAL ARRENDADA A NATURE AIR S.A.  CANCELADA 23/05/2012 OFICIO 1100-12</v>
          </cell>
        </row>
        <row r="392">
          <cell r="A392" t="str">
            <v>TIBBS</v>
          </cell>
          <cell r="B392" t="str">
            <v xml:space="preserve">TANGO JULIETA JULIETA TJJ S.A. </v>
          </cell>
        </row>
        <row r="393">
          <cell r="A393" t="str">
            <v>TIBBT</v>
          </cell>
          <cell r="B393" t="str">
            <v>COSRI HOLDING INC ARRENDADA A GRECEM MRJ S.A.</v>
          </cell>
        </row>
        <row r="394">
          <cell r="A394" t="str">
            <v>TIBBU</v>
          </cell>
          <cell r="B394" t="str">
            <v>WANABESS.A.</v>
          </cell>
        </row>
        <row r="395">
          <cell r="A395" t="str">
            <v>TIBBV</v>
          </cell>
          <cell r="B395" t="str">
            <v>Northstar International Business Corp Arrendada a Volar Helicopters</v>
          </cell>
        </row>
        <row r="396">
          <cell r="A396" t="str">
            <v>TIBBW</v>
          </cell>
          <cell r="B396" t="str">
            <v>Cristopher Bragg arrendada a AVIONES TAXI AEREO HASTA 03 OCTUBRE 2018</v>
          </cell>
        </row>
        <row r="397">
          <cell r="A397" t="str">
            <v>TIBBX</v>
          </cell>
          <cell r="B397" t="str">
            <v xml:space="preserve">ASESORIAS DORVEN S.A. </v>
          </cell>
        </row>
        <row r="398">
          <cell r="A398" t="str">
            <v>TIBBY</v>
          </cell>
          <cell r="B398" t="str">
            <v>NALUR S.A.</v>
          </cell>
        </row>
        <row r="399">
          <cell r="A399" t="str">
            <v>TIBBZ</v>
          </cell>
          <cell r="B399" t="str">
            <v>EL COLONO AGROPECUARIO S.A</v>
          </cell>
        </row>
        <row r="400">
          <cell r="A400" t="str">
            <v>TIBCA</v>
          </cell>
          <cell r="B400" t="str">
            <v>HELI EMERGENCIAS S.A.</v>
          </cell>
        </row>
        <row r="401">
          <cell r="A401" t="str">
            <v>TIBCB</v>
          </cell>
          <cell r="B401" t="str">
            <v>EL COLONO AGROPECUARIO S.A</v>
          </cell>
        </row>
        <row r="402">
          <cell r="A402" t="str">
            <v>TIBCC</v>
          </cell>
          <cell r="B402" t="str">
            <v>ELIRAVEN S.A.  CANCELADA</v>
          </cell>
        </row>
        <row r="403">
          <cell r="A403" t="str">
            <v>TIBCD</v>
          </cell>
          <cell r="B403" t="str">
            <v>EL COLONO AGROPECUARIO S.A</v>
          </cell>
        </row>
        <row r="404">
          <cell r="A404" t="str">
            <v>TIBCE</v>
          </cell>
          <cell r="B404" t="str">
            <v>JUAN PABLO GAMBOA GOMEZ  NO SE INSCRIBIÓ</v>
          </cell>
        </row>
        <row r="405">
          <cell r="A405" t="str">
            <v>TIBCF</v>
          </cell>
          <cell r="B405" t="str">
            <v>Wells Fargo Bank Northwest Nat Assoc arrendado LACSA (CANCELADA 22-02-2011  N-Oficio 11324)</v>
          </cell>
        </row>
        <row r="406">
          <cell r="A406" t="str">
            <v>TIBCG</v>
          </cell>
          <cell r="B406" t="str">
            <v>Wells Fargo Bank Northwest Nat Assoc arrendado LACSA (CANCELADA 01-03-2011 N-Oficio 0374-2011)</v>
          </cell>
        </row>
        <row r="407">
          <cell r="A407" t="str">
            <v>TIBCH</v>
          </cell>
          <cell r="B407" t="str">
            <v>Wells Fargo Bank Northwest Nat Assoc subarrendado LACSA CANCELADA</v>
          </cell>
        </row>
        <row r="408">
          <cell r="A408" t="str">
            <v>TIBCI</v>
          </cell>
          <cell r="B408" t="str">
            <v>Wells Fargo Bank Northwest Nat Assoc subarrendado LACSA</v>
          </cell>
        </row>
        <row r="409">
          <cell r="A409" t="str">
            <v>TIBCJ</v>
          </cell>
          <cell r="B409" t="str">
            <v>LACSA NO SE UTILIZARON</v>
          </cell>
        </row>
        <row r="410">
          <cell r="A410" t="str">
            <v>TIBCK</v>
          </cell>
          <cell r="B410" t="str">
            <v>LACSA NO SE UTILIZARON</v>
          </cell>
        </row>
        <row r="411">
          <cell r="A411" t="str">
            <v>TIBCL</v>
          </cell>
          <cell r="B411" t="str">
            <v>LACSA NO SE UTILIZARON</v>
          </cell>
        </row>
        <row r="412">
          <cell r="A412" t="str">
            <v>TIBCM</v>
          </cell>
          <cell r="B412" t="str">
            <v>LACSA NO SE UTILIZARON</v>
          </cell>
        </row>
        <row r="413">
          <cell r="A413" t="str">
            <v>TIBCN</v>
          </cell>
          <cell r="B413" t="str">
            <v>LACSA NO SE UTILIZARON</v>
          </cell>
        </row>
        <row r="414">
          <cell r="A414" t="str">
            <v>TIBCO</v>
          </cell>
          <cell r="B414" t="str">
            <v>LACSA NO SE UTILIZARON</v>
          </cell>
        </row>
        <row r="415">
          <cell r="A415" t="str">
            <v>TIBCP</v>
          </cell>
          <cell r="B415" t="str">
            <v>LACSA NO SE UTILIZARON</v>
          </cell>
        </row>
        <row r="416">
          <cell r="A416" t="str">
            <v>TIBCR</v>
          </cell>
          <cell r="B416" t="str">
            <v>AENSA ACADEMIA DE ENSEÑANZA AERON S.A/CANCELADO oficio 092341 fecha 12-06-2009</v>
          </cell>
        </row>
        <row r="417">
          <cell r="A417" t="str">
            <v>TIBCS</v>
          </cell>
          <cell r="B417" t="str">
            <v>NATURE AIR COMO ARRENDATARIO  PROVISIONAL  NO SE INSCRIBIÓ</v>
          </cell>
        </row>
        <row r="418">
          <cell r="A418" t="str">
            <v>TIBCT</v>
          </cell>
          <cell r="B418" t="str">
            <v>EL COLONO AGROPECUARIO S.A</v>
          </cell>
        </row>
        <row r="419">
          <cell r="A419" t="str">
            <v>TIBCU</v>
          </cell>
          <cell r="B419" t="str">
            <v>Regional Aircraft Two Thousand Eigth arrend a SANSA/25/11/2013 CANCELADA 26/11/2012</v>
          </cell>
        </row>
        <row r="420">
          <cell r="A420" t="str">
            <v>TIBCV</v>
          </cell>
          <cell r="B420" t="str">
            <v>Regional Aircraft Two Thousand Eigth arrend a SANSA/25/11/2013 CANCELADA 26/11/2012</v>
          </cell>
        </row>
        <row r="421">
          <cell r="A421" t="str">
            <v>TIBCW</v>
          </cell>
          <cell r="B421" t="str">
            <v>AEROFUMIGACION CENTROAMERICANA S.A</v>
          </cell>
        </row>
        <row r="422">
          <cell r="A422" t="str">
            <v>TIBCX</v>
          </cell>
          <cell r="B422" t="str">
            <v>Regional Aircraft Two Thousand Eigth arrendada  a SANSA</v>
          </cell>
        </row>
        <row r="423">
          <cell r="A423" t="str">
            <v>TIBCY</v>
          </cell>
          <cell r="B423" t="str">
            <v>Regional Aircraft Two Thousand Eigth arrend a SANSA/11/12/2013 CANCELADA 27/02/2013</v>
          </cell>
        </row>
        <row r="424">
          <cell r="A424" t="str">
            <v>TIBCZ</v>
          </cell>
          <cell r="B424" t="str">
            <v xml:space="preserve"> HELI GREEN OF COSTA RICA S.A.</v>
          </cell>
        </row>
        <row r="425">
          <cell r="A425" t="str">
            <v>TIBDA</v>
          </cell>
          <cell r="B425" t="str">
            <v>FLUGSPORT S.A</v>
          </cell>
        </row>
        <row r="426">
          <cell r="A426" t="str">
            <v>TIBDB</v>
          </cell>
          <cell r="B426" t="str">
            <v>HELI JET AVIATION SOCIEDAD ANONIMA arrendada Heliservicios Aerobell S.A/02 abril 2014 cancelada</v>
          </cell>
        </row>
        <row r="427">
          <cell r="A427" t="str">
            <v>TIBDC</v>
          </cell>
          <cell r="B427" t="str">
            <v>EL COLONO AGROPECUARIO S.A  CANCELADA</v>
          </cell>
        </row>
        <row r="428">
          <cell r="A428" t="str">
            <v>TIBDD</v>
          </cell>
          <cell r="B428" t="str">
            <v>LLANOS RIO BLANCO SOCIEDAD ANONIMA</v>
          </cell>
        </row>
        <row r="429">
          <cell r="A429" t="str">
            <v>TIBDE</v>
          </cell>
          <cell r="B429" t="str">
            <v>Heliservicios Aerobell S.A</v>
          </cell>
        </row>
        <row r="430">
          <cell r="A430" t="str">
            <v>TIBDF</v>
          </cell>
          <cell r="B430" t="str">
            <v>SERVICIOS AEREOS PANAMERICANOS S.R.L  CANCELADO**</v>
          </cell>
        </row>
        <row r="431">
          <cell r="A431" t="str">
            <v>TIBDG</v>
          </cell>
          <cell r="B431" t="str">
            <v>SERVICIOS AEREOS PANAMERICANOS S.R.L  CANCELADO**</v>
          </cell>
        </row>
        <row r="432">
          <cell r="A432" t="str">
            <v>TIBDH</v>
          </cell>
          <cell r="B432" t="str">
            <v xml:space="preserve">BLUE LAGOON GROUP S.A  </v>
          </cell>
        </row>
        <row r="433">
          <cell r="A433" t="str">
            <v>TIBDI</v>
          </cell>
          <cell r="B433" t="str">
            <v>INFINITY SERVICES INC S.A.</v>
          </cell>
        </row>
        <row r="434">
          <cell r="A434" t="str">
            <v>TIBDJ</v>
          </cell>
          <cell r="B434" t="str">
            <v xml:space="preserve">COLUMBO YACHTS /ARRENDADA POR VOLAR HELICOPTERS S.A, CANCELADA </v>
          </cell>
        </row>
        <row r="435">
          <cell r="A435" t="str">
            <v>TIBDK</v>
          </cell>
          <cell r="B435" t="str">
            <v>EL COLONO AGROPECUAR IO SOCIEDAD ANONIMA</v>
          </cell>
        </row>
        <row r="436">
          <cell r="A436" t="str">
            <v>TIBDL</v>
          </cell>
          <cell r="B436" t="str">
            <v xml:space="preserve">Regional Aircraft </v>
          </cell>
        </row>
        <row r="437">
          <cell r="A437" t="str">
            <v>TIBDM</v>
          </cell>
          <cell r="B437" t="str">
            <v>….. Arrendado a Nature Air S.A  cancelada</v>
          </cell>
        </row>
        <row r="438">
          <cell r="A438" t="str">
            <v>TIBDN</v>
          </cell>
          <cell r="B438" t="str">
            <v xml:space="preserve">HELICOPTEROS DE GUATEMALA S.A. CANCELADA </v>
          </cell>
        </row>
        <row r="439">
          <cell r="A439" t="str">
            <v>TIBDO</v>
          </cell>
          <cell r="B439" t="str">
            <v>COLUMBO YACHTS INC/ ARRENDADA VOLAR HELICOPTERS S.A</v>
          </cell>
        </row>
        <row r="440">
          <cell r="A440" t="str">
            <v>TIBDP</v>
          </cell>
          <cell r="B440" t="str">
            <v>JAGUAR AVIONES S.R.L</v>
          </cell>
        </row>
        <row r="441">
          <cell r="A441" t="str">
            <v>TIBDQ</v>
          </cell>
          <cell r="B441" t="str">
            <v>BOCAS CHOPPER ARRENDADA A AERODIVA S.A cancelada</v>
          </cell>
        </row>
        <row r="442">
          <cell r="A442" t="str">
            <v>TIBDR</v>
          </cell>
          <cell r="B442" t="str">
            <v>AERO PACIFICO S.A.    NO SE INSCRIBIO</v>
          </cell>
        </row>
        <row r="443">
          <cell r="A443" t="str">
            <v>TIBDS</v>
          </cell>
          <cell r="B443" t="str">
            <v xml:space="preserve">FUEGO DE INDIOS S.A </v>
          </cell>
        </row>
        <row r="444">
          <cell r="A444" t="str">
            <v>TIBDT</v>
          </cell>
          <cell r="B444" t="str">
            <v>CPEA Flight School S.A. ACCIDENTADA</v>
          </cell>
        </row>
        <row r="445">
          <cell r="A445" t="str">
            <v>TIBDU</v>
          </cell>
          <cell r="B445" t="str">
            <v xml:space="preserve">AIR COSTA RICA AIRLINES ONE REGION SOCIEDAD ANONIMA </v>
          </cell>
        </row>
        <row r="446">
          <cell r="A446" t="str">
            <v>TIBDV</v>
          </cell>
          <cell r="B446" t="str">
            <v>EL COLONO AGROPECUARIO S.A</v>
          </cell>
        </row>
        <row r="447">
          <cell r="A447" t="str">
            <v>TIBDW</v>
          </cell>
          <cell r="B447" t="str">
            <v xml:space="preserve">WELLS FARGO BANK </v>
          </cell>
        </row>
        <row r="448">
          <cell r="A448" t="str">
            <v>TIBDX</v>
          </cell>
          <cell r="B448" t="str">
            <v xml:space="preserve">WELLS FARGO BANK </v>
          </cell>
        </row>
        <row r="449">
          <cell r="A449" t="str">
            <v>TIBDY</v>
          </cell>
          <cell r="B449" t="str">
            <v xml:space="preserve">WELLS FARGO BANK </v>
          </cell>
        </row>
        <row r="450">
          <cell r="A450" t="str">
            <v>TIBDZ</v>
          </cell>
          <cell r="B450" t="str">
            <v xml:space="preserve">GRAND CANYON AIRLINES INC ARRENDADA NATURE AIR/31/10/2015 CANCELADA </v>
          </cell>
        </row>
        <row r="451">
          <cell r="A451" t="str">
            <v>TIBEA</v>
          </cell>
          <cell r="B451" t="str">
            <v>MULTISUPPLIERS INC ARRENDADA A AEROBELL</v>
          </cell>
        </row>
        <row r="452">
          <cell r="A452" t="str">
            <v>TIBEB</v>
          </cell>
          <cell r="B452" t="str">
            <v>TIGER HELICOPTERS S.A ARRENDADA ROTORES AGRIC S.A NUNCA SE INSCRIBIÓ</v>
          </cell>
        </row>
        <row r="453">
          <cell r="A453" t="str">
            <v>TIBEC</v>
          </cell>
          <cell r="B453" t="str">
            <v>INVERSIONES TRIPLE C S.A.</v>
          </cell>
        </row>
        <row r="454">
          <cell r="A454" t="str">
            <v>TIBED</v>
          </cell>
          <cell r="B454" t="str">
            <v>CAUSEWAY RESOURCES LIMITED  PENDIENTE</v>
          </cell>
        </row>
        <row r="455">
          <cell r="A455" t="str">
            <v>TIBEE</v>
          </cell>
          <cell r="B455" t="str">
            <v>LATAM AIR S.A</v>
          </cell>
        </row>
        <row r="456">
          <cell r="A456" t="str">
            <v>TIBEF</v>
          </cell>
          <cell r="B456" t="str">
            <v>EL COLONO AGROPECUARIO S.A</v>
          </cell>
        </row>
        <row r="457">
          <cell r="A457" t="str">
            <v>TIBEG</v>
          </cell>
          <cell r="B457" t="str">
            <v>INVESTORS TRHEE CORPORATION ARRENDADA A ROTORES AGRICOLAS S.A.</v>
          </cell>
        </row>
        <row r="458">
          <cell r="A458" t="str">
            <v>TIBEH</v>
          </cell>
          <cell r="B458" t="str">
            <v>EL COLONO AGROPECUARIO S.A</v>
          </cell>
        </row>
        <row r="459">
          <cell r="A459" t="str">
            <v>TIBEI</v>
          </cell>
          <cell r="B459" t="str">
            <v>Grand Cayon Airlines Arrendado Nature Air</v>
          </cell>
        </row>
        <row r="460">
          <cell r="A460" t="str">
            <v>TIBEJ</v>
          </cell>
          <cell r="B460" t="str">
            <v>CPEA FLIGHT SCHOOL SOCIEDAD ANONIMA</v>
          </cell>
        </row>
        <row r="461">
          <cell r="A461" t="str">
            <v>TIBEK</v>
          </cell>
          <cell r="B461" t="str">
            <v xml:space="preserve">  
TRANSPORTES AEREOS CENTROAMERICANOS Y DEL CARIBE SOCIEDAD ANONIMA ARRENDADA A AEROLAND HELICÓPTEROS DE CENTROAMÉRICA S.A.   CANCELADO
TRANSPORTES AEREOS CENTROAMERICANOS Y DEL CARIBE SOCIEDAD ANONIMA Arrendada a AEROLAND Helicópteros.</v>
          </cell>
        </row>
        <row r="462">
          <cell r="A462" t="str">
            <v>TIBEL</v>
          </cell>
          <cell r="B462" t="str">
            <v xml:space="preserve">AERO AGRO SOCIEDAD ANONIMA  </v>
          </cell>
        </row>
        <row r="463">
          <cell r="A463" t="str">
            <v>TIBEM</v>
          </cell>
          <cell r="B463" t="str">
            <v>GANADERIA PONCIANO KALTSCHMITT S.A.</v>
          </cell>
        </row>
        <row r="464">
          <cell r="A464" t="str">
            <v>TIBEN</v>
          </cell>
          <cell r="B464" t="str">
            <v>EL COLONO AGROPECUARIO S.A.</v>
          </cell>
        </row>
        <row r="465">
          <cell r="A465" t="str">
            <v>TIBEO</v>
          </cell>
          <cell r="B465" t="str">
            <v>EL COLONO AGROPECUARIO S.A</v>
          </cell>
        </row>
        <row r="466">
          <cell r="A466" t="str">
            <v>TIBEP</v>
          </cell>
          <cell r="B466" t="str">
            <v xml:space="preserve">3101481845 S.A.  </v>
          </cell>
        </row>
        <row r="467">
          <cell r="A467" t="str">
            <v>TIBEQ</v>
          </cell>
          <cell r="B467" t="str">
            <v>Helicopteros de Guatemala S.A. arriendado a helice Helicopteros CANCELADA 27/08/2012</v>
          </cell>
        </row>
        <row r="468">
          <cell r="A468" t="str">
            <v>TIBER</v>
          </cell>
          <cell r="B468" t="str">
            <v>EL COLONO AGROPECUARIO S.A</v>
          </cell>
        </row>
        <row r="469">
          <cell r="A469" t="str">
            <v xml:space="preserve">TIBES </v>
          </cell>
          <cell r="B469" t="str">
            <v xml:space="preserve"> J&amp;K HELICOPTERS </v>
          </cell>
        </row>
        <row r="470">
          <cell r="A470" t="str">
            <v xml:space="preserve">TIBET </v>
          </cell>
          <cell r="B470" t="str">
            <v xml:space="preserve">SERVUSS, S.A. </v>
          </cell>
        </row>
        <row r="471">
          <cell r="A471" t="str">
            <v xml:space="preserve">TIBEU </v>
          </cell>
          <cell r="B471" t="str">
            <v>Balloons PENDIENTE GLOBO</v>
          </cell>
        </row>
        <row r="472">
          <cell r="A472" t="str">
            <v xml:space="preserve">TIBEV </v>
          </cell>
          <cell r="B472" t="str">
            <v>YTB GUACHIPELIN CR SOCIEDAD ANONIMA</v>
          </cell>
        </row>
        <row r="473">
          <cell r="A473" t="str">
            <v>TIBEW</v>
          </cell>
          <cell r="B473" t="str">
            <v xml:space="preserve">CPEA FLIGHT SCHOOL S. A. </v>
          </cell>
        </row>
        <row r="474">
          <cell r="A474" t="str">
            <v>TIBEX</v>
          </cell>
          <cell r="B474" t="str">
            <v>SERVICIOS DE AVIACION WCA CR LIMITADA</v>
          </cell>
        </row>
        <row r="475">
          <cell r="A475" t="str">
            <v>TIBEY</v>
          </cell>
          <cell r="B475" t="str">
            <v xml:space="preserve">AEROLAND INC. ARRENDADA AEROLAND HELICOPTEROS DE CENTROAMERICA S.A. Pendiente </v>
          </cell>
        </row>
        <row r="476">
          <cell r="A476" t="str">
            <v>TIBEZ</v>
          </cell>
          <cell r="B476" t="str">
            <v>CPEA FLIGHT SCHOOL SOCIEDAD ANONIMA</v>
          </cell>
        </row>
        <row r="477">
          <cell r="A477" t="str">
            <v>TIBFA</v>
          </cell>
          <cell r="B477" t="str">
            <v xml:space="preserve">PRESTIGE AVIATION SERVICES INC, </v>
          </cell>
        </row>
        <row r="478">
          <cell r="A478" t="str">
            <v>TIBFB</v>
          </cell>
          <cell r="B478" t="str">
            <v>MCJ Corporación Ejecutiva de Viajes S.A. ARRENDADA A Volar Helicopters S.A. CANCELADA EL 14/05/2013</v>
          </cell>
        </row>
        <row r="479">
          <cell r="A479" t="str">
            <v>TIBFC</v>
          </cell>
          <cell r="B479" t="str">
            <v>STEREOCARTO S.L.    SE CANCELÓ EL 17-10-2019.</v>
          </cell>
        </row>
        <row r="480">
          <cell r="A480" t="str">
            <v>TIBFD</v>
          </cell>
          <cell r="B480" t="str">
            <v>TIGER HELICOPTERS C.A ARRENDADA AEROLAND HELICOPTEROS DE CENTROAMERICA S.A. cancelada</v>
          </cell>
        </row>
        <row r="481">
          <cell r="A481" t="str">
            <v>TIBFE</v>
          </cell>
          <cell r="B481" t="str">
            <v>SERVICIO NACIONAL DE HELICÓPTEROS LTDA</v>
          </cell>
        </row>
        <row r="482">
          <cell r="A482" t="str">
            <v>TIBFF</v>
          </cell>
          <cell r="B482" t="str">
            <v>SERVICIO NACIONAL DE HELICÓPTEROS LTDA</v>
          </cell>
        </row>
        <row r="483">
          <cell r="A483" t="str">
            <v>TIBFG</v>
          </cell>
          <cell r="B483" t="str">
            <v>EL COLONO AGROPECUARIO</v>
          </cell>
        </row>
        <row r="484">
          <cell r="A484" t="str">
            <v>TIBFH</v>
          </cell>
          <cell r="B484" t="str">
            <v>GLOBAL SECURITIZED INVESTMENTES LTD</v>
          </cell>
        </row>
        <row r="485">
          <cell r="A485" t="str">
            <v>TIBFI</v>
          </cell>
          <cell r="B485" t="str">
            <v xml:space="preserve">TI Robinson S.A. </v>
          </cell>
        </row>
        <row r="486">
          <cell r="A486" t="str">
            <v>TIBFJ</v>
          </cell>
          <cell r="B486" t="str">
            <v>INSTITUTO DE FORMACIÓN AERONÁUTICA S.A. (IFA)</v>
          </cell>
        </row>
        <row r="487">
          <cell r="A487" t="str">
            <v>TIBFK</v>
          </cell>
          <cell r="B487" t="str">
            <v>FLUGSPORT S.A</v>
          </cell>
        </row>
        <row r="488">
          <cell r="A488" t="str">
            <v>TIBFL</v>
          </cell>
          <cell r="B488" t="str">
            <v>Vista Lejana San Mateo S.R.L. Pendiente</v>
          </cell>
        </row>
        <row r="489">
          <cell r="A489" t="str">
            <v>TIBFM</v>
          </cell>
          <cell r="B489" t="str">
            <v>Aeroland helicópteros de Centroamérica S.A.  Pendiente</v>
          </cell>
        </row>
        <row r="490">
          <cell r="A490" t="str">
            <v>TIBFN</v>
          </cell>
          <cell r="B490" t="str">
            <v xml:space="preserve"> Arrendada a  NATURE AIR/ cancelada</v>
          </cell>
        </row>
        <row r="491">
          <cell r="A491" t="str">
            <v>TIBFO</v>
          </cell>
          <cell r="B491" t="str">
            <v xml:space="preserve"> Arrendada a  NATURE AIR/30/04/2016 cancelada </v>
          </cell>
        </row>
        <row r="492">
          <cell r="A492" t="str">
            <v>TIBFP</v>
          </cell>
          <cell r="B492" t="str">
            <v>Peter Charles Jarman se autorizó como UL-TI-095</v>
          </cell>
        </row>
        <row r="493">
          <cell r="A493" t="str">
            <v>TIBFQ</v>
          </cell>
          <cell r="B493" t="str">
            <v>INVERSIONES SIETE VEINTIUNO SOCIEDAD ANONIMA</v>
          </cell>
        </row>
        <row r="494">
          <cell r="A494" t="str">
            <v>TIBFR</v>
          </cell>
          <cell r="B494" t="str">
            <v>Standard Fruit Co. De Costa Rica S.A.</v>
          </cell>
        </row>
        <row r="495">
          <cell r="A495" t="str">
            <v>TIBFS</v>
          </cell>
          <cell r="B495" t="str">
            <v xml:space="preserve"> HELI JET INC </v>
          </cell>
        </row>
        <row r="496">
          <cell r="A496" t="str">
            <v>TIBFT</v>
          </cell>
          <cell r="B496" t="str">
            <v>Atlantic Leasing Corp cancelada</v>
          </cell>
        </row>
        <row r="497">
          <cell r="A497" t="str">
            <v>TIBFU</v>
          </cell>
          <cell r="B497" t="str">
            <v>3101547368 S.A.</v>
          </cell>
        </row>
        <row r="498">
          <cell r="A498" t="str">
            <v>TIBFV</v>
          </cell>
          <cell r="B498" t="str">
            <v>arrendado a Nature Air S.A. cancelada</v>
          </cell>
        </row>
        <row r="499">
          <cell r="A499" t="str">
            <v>TIBFW</v>
          </cell>
          <cell r="B499" t="str">
            <v>Serendipity de Costa Rica S.A. pendiente</v>
          </cell>
        </row>
        <row r="500">
          <cell r="A500" t="str">
            <v>TIBFX</v>
          </cell>
          <cell r="B500" t="str">
            <v>Serendipity de Costa Rica S.A. pendiente</v>
          </cell>
        </row>
        <row r="501">
          <cell r="A501" t="str">
            <v>TIBFY</v>
          </cell>
          <cell r="B501" t="str">
            <v xml:space="preserve">TEXTRON FINANCIAL CORP </v>
          </cell>
        </row>
        <row r="502">
          <cell r="A502" t="str">
            <v>TIBFZ</v>
          </cell>
          <cell r="B502" t="str">
            <v>3101682135 S.A.</v>
          </cell>
        </row>
        <row r="503">
          <cell r="A503" t="str">
            <v>TIBGA</v>
          </cell>
          <cell r="B503" t="str">
            <v xml:space="preserve">TEXTRON  </v>
          </cell>
        </row>
        <row r="504">
          <cell r="A504" t="str">
            <v>TIBGB</v>
          </cell>
          <cell r="B504" t="str">
            <v xml:space="preserve">TEXTRON  </v>
          </cell>
        </row>
        <row r="505">
          <cell r="A505" t="str">
            <v>TIBGC</v>
          </cell>
          <cell r="B505" t="str">
            <v xml:space="preserve">DREAMAIR INC </v>
          </cell>
        </row>
        <row r="506">
          <cell r="A506" t="str">
            <v>TIBGD</v>
          </cell>
          <cell r="B506" t="str">
            <v xml:space="preserve">North Aviation Inc S.C. </v>
          </cell>
        </row>
        <row r="507">
          <cell r="A507" t="str">
            <v>TIBGE</v>
          </cell>
          <cell r="B507" t="str">
            <v>LUFTSPORT S.A.</v>
          </cell>
        </row>
        <row r="508">
          <cell r="A508" t="str">
            <v>TIBGF</v>
          </cell>
          <cell r="B508" t="str">
            <v>LUFTSPORT S.A.</v>
          </cell>
        </row>
        <row r="509">
          <cell r="A509" t="str">
            <v>TIBGG</v>
          </cell>
          <cell r="B509" t="str">
            <v>IONIX PROFESSIONAL SERVICES &amp; CONSULTING GROUP SOCIEDAD ANONIMA</v>
          </cell>
        </row>
        <row r="510">
          <cell r="A510" t="str">
            <v>TIBGH</v>
          </cell>
          <cell r="B510" t="str">
            <v xml:space="preserve">HELIGREEN OF COSTA RICA S.A. </v>
          </cell>
        </row>
        <row r="511">
          <cell r="A511" t="str">
            <v>TIBGI</v>
          </cell>
          <cell r="B511" t="str">
            <v>ALEJANDRO JOSE NAVARRO CARVAJAL  PENDIENTE</v>
          </cell>
        </row>
        <row r="512">
          <cell r="A512" t="str">
            <v>TIBGJ</v>
          </cell>
          <cell r="B512" t="str">
            <v>FLOR DE LA VIDA ENTERPRISES DM SRL</v>
          </cell>
        </row>
        <row r="513">
          <cell r="A513" t="str">
            <v>TIBGK</v>
          </cell>
          <cell r="B513" t="str">
            <v xml:space="preserve">PANAMA GREEN AIRWAYS  </v>
          </cell>
        </row>
        <row r="514">
          <cell r="A514" t="str">
            <v>TIBGL</v>
          </cell>
          <cell r="B514" t="str">
            <v xml:space="preserve">QUANTUM AEROSPACE S.A. </v>
          </cell>
        </row>
        <row r="515">
          <cell r="A515" t="str">
            <v>TIBGM</v>
          </cell>
          <cell r="B515" t="str">
            <v xml:space="preserve">AIR-TEC MAURITIUS LIMTED </v>
          </cell>
        </row>
        <row r="516">
          <cell r="A516" t="str">
            <v>TIBGN</v>
          </cell>
          <cell r="B516" t="str">
            <v>MCJ CORPORACIÓN EJECUTIVA DE VIAJES    cancelada</v>
          </cell>
        </row>
        <row r="517">
          <cell r="A517" t="str">
            <v>TIBGO</v>
          </cell>
          <cell r="B517" t="str">
            <v>AIR-TEC MAURITIUS LIMTED ARRENDADA A GRUPO CORPORATIVO SKYWAY S.A.</v>
          </cell>
        </row>
        <row r="518">
          <cell r="A518" t="str">
            <v>TIBGP</v>
          </cell>
          <cell r="B518" t="str">
            <v xml:space="preserve">AIR-TEC MAURITIUS LIMTED </v>
          </cell>
        </row>
        <row r="519">
          <cell r="A519" t="str">
            <v>TIBGQ</v>
          </cell>
          <cell r="B519" t="str">
            <v>AIR-TEC MAURITIUS LIMTED ARRENDADA A GRUPO CORPORATIVO SKYWAY S.A.</v>
          </cell>
        </row>
        <row r="520">
          <cell r="A520" t="str">
            <v>TIBGR</v>
          </cell>
          <cell r="B520" t="str">
            <v>PEDRO ENRIQUE NOVEY CASTRO ARRENDADA A AEROTOUR TAXI AÉREO S.A. PENDIENTE DE AUTORIZAR. PEND CCSS</v>
          </cell>
        </row>
        <row r="521">
          <cell r="A521" t="str">
            <v>TIBGS</v>
          </cell>
          <cell r="B521" t="str">
            <v>HELIJET INC   CANCELADA</v>
          </cell>
        </row>
        <row r="522">
          <cell r="A522" t="str">
            <v>TIBGT</v>
          </cell>
          <cell r="B522" t="str">
            <v>CHIQUITA BRANDS COSTA RICA S.R.L</v>
          </cell>
        </row>
        <row r="523">
          <cell r="A523" t="str">
            <v>TIBGU</v>
          </cell>
          <cell r="B523" t="str">
            <v>HORIZONTES AÉREOS S.A.</v>
          </cell>
        </row>
        <row r="524">
          <cell r="A524" t="str">
            <v>TIBGV</v>
          </cell>
          <cell r="B524" t="str">
            <v>PARSA  ARRENDADO A TICA AIR Internacional S.A. CANCELADA</v>
          </cell>
        </row>
        <row r="525">
          <cell r="A525" t="str">
            <v>TIBGW</v>
          </cell>
          <cell r="B525" t="str">
            <v>HELIGREEN OF COSTA RICA S.A. PROPIO EN CERTIFICADO.</v>
          </cell>
        </row>
        <row r="526">
          <cell r="A526" t="str">
            <v>TIBGX</v>
          </cell>
          <cell r="B526" t="str">
            <v xml:space="preserve">SOUTHWINDS AEROSPACE S.A. </v>
          </cell>
        </row>
        <row r="527">
          <cell r="A527" t="str">
            <v>TIBGY</v>
          </cell>
          <cell r="B527" t="str">
            <v xml:space="preserve">MODENA ASSOCIATES INC </v>
          </cell>
        </row>
        <row r="528">
          <cell r="A528" t="str">
            <v>TIBGZ</v>
          </cell>
          <cell r="B528" t="str">
            <v xml:space="preserve"> Espíritu Tico LTDA pendiente</v>
          </cell>
        </row>
        <row r="529">
          <cell r="A529" t="str">
            <v>TIBHA</v>
          </cell>
          <cell r="B529" t="str">
            <v xml:space="preserve">HELIGREEN OF COSTA RICA S.A. </v>
          </cell>
        </row>
        <row r="530">
          <cell r="A530" t="str">
            <v>TIBHB</v>
          </cell>
          <cell r="B530" t="str">
            <v xml:space="preserve">LUFTSPORT SA  </v>
          </cell>
        </row>
        <row r="531">
          <cell r="A531" t="str">
            <v>TIBHC</v>
          </cell>
          <cell r="B531" t="str">
            <v>AGE OF EMPIRES LIMITED</v>
          </cell>
        </row>
        <row r="532">
          <cell r="A532" t="str">
            <v>TIBHD</v>
          </cell>
          <cell r="B532" t="str">
            <v xml:space="preserve">LUFTSPORT SA </v>
          </cell>
        </row>
        <row r="533">
          <cell r="A533" t="str">
            <v>TIBHE</v>
          </cell>
          <cell r="B533" t="str">
            <v>CAUSEWAY RESOURCES LIMITED SUBARRIENDA A AEROTOUR SRL PENDIENTE</v>
          </cell>
        </row>
        <row r="534">
          <cell r="A534" t="str">
            <v>TIBHF</v>
          </cell>
          <cell r="B534" t="str">
            <v>TORRE LAURELES S.A.   CANCELADO.</v>
          </cell>
        </row>
        <row r="535">
          <cell r="A535" t="str">
            <v>TIBHG</v>
          </cell>
          <cell r="B535" t="str">
            <v>TRANSISTMO HELICOPTERS S.A.</v>
          </cell>
        </row>
        <row r="536">
          <cell r="A536" t="str">
            <v>TIBHH</v>
          </cell>
          <cell r="B536" t="str">
            <v xml:space="preserve">AEROWOP SA </v>
          </cell>
        </row>
        <row r="537">
          <cell r="A537" t="str">
            <v>TIBHI</v>
          </cell>
          <cell r="B537" t="str">
            <v>AEROLAND HELICOPTEROS DE CENTRO AMERICA.</v>
          </cell>
        </row>
        <row r="538">
          <cell r="A538" t="str">
            <v>TIBHJ</v>
          </cell>
          <cell r="B538" t="str">
            <v>AEROLAND HELICOPTEROS DE CENTROAMERICA INC SOCIEDAD ANONIMA</v>
          </cell>
        </row>
        <row r="539">
          <cell r="A539" t="str">
            <v>TIBHK</v>
          </cell>
          <cell r="B539" t="str">
            <v xml:space="preserve">SURF PARACAIDAS LIMITADA.  </v>
          </cell>
        </row>
        <row r="540">
          <cell r="A540" t="str">
            <v>TIBHL</v>
          </cell>
          <cell r="B540" t="str">
            <v xml:space="preserve"> TEXTRON AVIATION FINANCE </v>
          </cell>
        </row>
        <row r="541">
          <cell r="A541" t="str">
            <v>TIBHM</v>
          </cell>
          <cell r="B541" t="str">
            <v xml:space="preserve"> TEXTRON AVIATION FINANCE </v>
          </cell>
        </row>
        <row r="542">
          <cell r="A542" t="str">
            <v>TIBHN</v>
          </cell>
          <cell r="B542" t="str">
            <v xml:space="preserve">MCJ CORPORACIÓN EJECUTIVA DE VIAJES S.A. </v>
          </cell>
        </row>
        <row r="543">
          <cell r="A543" t="str">
            <v>TIBHO</v>
          </cell>
          <cell r="B543" t="str">
            <v xml:space="preserve"> M.C.J CORPORACIÓN EJECUTIVA DE VIAJES S.A. ARRENDADA a  VOLAR HELICOPTERS S.A. CANCELADA</v>
          </cell>
        </row>
        <row r="544">
          <cell r="A544" t="str">
            <v>TIBHP</v>
          </cell>
          <cell r="B544" t="str">
            <v xml:space="preserve">AVIACION AGRICOLA S.A. </v>
          </cell>
        </row>
        <row r="545">
          <cell r="A545" t="str">
            <v>TIBHQ</v>
          </cell>
          <cell r="B545" t="str">
            <v>ARRENDADA A VIAJES AÉREOS ESPECIALES S.A. pendiente</v>
          </cell>
        </row>
        <row r="546">
          <cell r="A546" t="str">
            <v>TIBHR</v>
          </cell>
          <cell r="B546" t="str">
            <v xml:space="preserve">EL COLONO AGROPECUARIO S.A. </v>
          </cell>
        </row>
        <row r="547">
          <cell r="A547" t="str">
            <v>TIBHS</v>
          </cell>
          <cell r="B547" t="str">
            <v>PASO GRANDE  S.A.</v>
          </cell>
        </row>
        <row r="548">
          <cell r="A548" t="str">
            <v>TIBHT</v>
          </cell>
          <cell r="B548" t="str">
            <v>AEROLAND HELICÓPTEROS DE CENTROAMERICA S.A.</v>
          </cell>
        </row>
        <row r="549">
          <cell r="A549" t="str">
            <v>TIBHU</v>
          </cell>
          <cell r="B549" t="str">
            <v>AEROTORUR SRL</v>
          </cell>
        </row>
        <row r="550">
          <cell r="A550" t="str">
            <v>TIBHV</v>
          </cell>
          <cell r="B550" t="str">
            <v>HELIGREEN OF COSTA RICA</v>
          </cell>
        </row>
        <row r="551">
          <cell r="A551" t="str">
            <v>TIBHX</v>
          </cell>
          <cell r="B551" t="str">
            <v>HI JET HELICOPTER SERVICES PANAMAARRENDADA A VIP HELI SERVICES CANCELADA</v>
          </cell>
        </row>
        <row r="552">
          <cell r="A552" t="str">
            <v>TIBHY</v>
          </cell>
          <cell r="B552" t="str">
            <v>HI JET HELICOPTER SERVICES PANAMAARRENDADA A VIP HELI SERVICES</v>
          </cell>
        </row>
        <row r="553">
          <cell r="A553" t="str">
            <v>TIBHZ</v>
          </cell>
          <cell r="B553" t="str">
            <v xml:space="preserve">EL COLONO AGROPECUARIO S.A. </v>
          </cell>
        </row>
        <row r="554">
          <cell r="A554" t="str">
            <v>TIBIA</v>
          </cell>
          <cell r="B554" t="str">
            <v>EL COLONO AGROPECUARIO S.A.</v>
          </cell>
        </row>
        <row r="555">
          <cell r="A555" t="str">
            <v>TIBIB</v>
          </cell>
          <cell r="B555" t="str">
            <v xml:space="preserve">EL COLONO AGROPECUARIO S.A. </v>
          </cell>
        </row>
        <row r="556">
          <cell r="A556" t="str">
            <v>TIBIC</v>
          </cell>
          <cell r="B556" t="str">
            <v>HELIGREEN OF COSTA RICA</v>
          </cell>
        </row>
        <row r="557">
          <cell r="A557" t="str">
            <v>TIBID</v>
          </cell>
          <cell r="B557" t="str">
            <v>CANCELADA  SEA PLANES PANAMA S.A.  CANCELADA 13 AGOSTO 2019</v>
          </cell>
        </row>
        <row r="558">
          <cell r="A558" t="str">
            <v>TIBIE</v>
          </cell>
          <cell r="B558" t="str">
            <v>COLIBRI PANAMA S.A   cancelada  25-11-19</v>
          </cell>
        </row>
        <row r="559">
          <cell r="A559" t="str">
            <v>TIBIF</v>
          </cell>
          <cell r="B559" t="str">
            <v>CPLAND LTDA ARRENDADA A AEROLAND HELICOPTEROS</v>
          </cell>
        </row>
        <row r="560">
          <cell r="A560" t="str">
            <v>TIBIG</v>
          </cell>
          <cell r="B560" t="str">
            <v>ROTORES AGRICOLAS DE VENEZUELA COMPAÑIA ANONIMA ARRENDADO A AEROLAND HELICOPTEROS DE CENTROAMERICA INC S. A</v>
          </cell>
        </row>
        <row r="561">
          <cell r="A561" t="str">
            <v>TIBIH</v>
          </cell>
          <cell r="B561" t="str">
            <v xml:space="preserve">INMOBILIARIA PROPERTIES SOCIEDAD ANONIMA  </v>
          </cell>
        </row>
        <row r="562">
          <cell r="A562" t="str">
            <v>TIBII</v>
          </cell>
          <cell r="B562" t="str">
            <v xml:space="preserve">COLIBRI PANAMA S.A </v>
          </cell>
        </row>
        <row r="563">
          <cell r="A563" t="str">
            <v>TIBIJ</v>
          </cell>
          <cell r="B563" t="str">
            <v>PASO GRANDE S.A</v>
          </cell>
        </row>
        <row r="564">
          <cell r="A564" t="str">
            <v>TIBIK</v>
          </cell>
          <cell r="B564" t="str">
            <v>EXECUTIVE FLIGHT SERVICES (CR) SOCIEDAD DE RESPONSABILIDAD LIMITADA</v>
          </cell>
        </row>
        <row r="565">
          <cell r="A565" t="str">
            <v>TIBIL</v>
          </cell>
          <cell r="B565" t="str">
            <v>LIGRA VENTURES INC ARRENDADA A AEROBELL FLIGHT SCHOOL ACCIDENTADO</v>
          </cell>
        </row>
        <row r="566">
          <cell r="A566" t="str">
            <v>TIBIM</v>
          </cell>
          <cell r="B566" t="str">
            <v>AEROFUIGACIÓN Y COMERCIALIZACIÓN AGRÍCOLA S.A. AFCA</v>
          </cell>
        </row>
        <row r="567">
          <cell r="A567" t="str">
            <v>TIBIN</v>
          </cell>
          <cell r="B567" t="str">
            <v>EL COLONO AGROPEUCARIO</v>
          </cell>
        </row>
        <row r="568">
          <cell r="A568" t="str">
            <v>TIBIO</v>
          </cell>
          <cell r="B568" t="str">
            <v>AEROLAND HELICÓPTEROS</v>
          </cell>
        </row>
        <row r="569">
          <cell r="A569" t="str">
            <v>TIBIP</v>
          </cell>
          <cell r="B569" t="str">
            <v>AEROLAND HELICÓPTEROS</v>
          </cell>
        </row>
        <row r="570">
          <cell r="A570" t="str">
            <v>TIBIQ</v>
          </cell>
          <cell r="B570" t="str">
            <v>AEROTRUST SERVICES CORP</v>
          </cell>
        </row>
        <row r="571">
          <cell r="A571" t="str">
            <v>TIBIR</v>
          </cell>
          <cell r="B571" t="str">
            <v xml:space="preserve">WORLD AVIATION ENTERPRISE SOCIEDAD ANONIMA </v>
          </cell>
        </row>
        <row r="572">
          <cell r="A572" t="str">
            <v>TIBIS</v>
          </cell>
          <cell r="B572" t="str">
            <v>RAFAEL JOSÉ ANGULO BARALT ARRENDADA A HELIJET AVIATION S.A. CANCELADO</v>
          </cell>
        </row>
        <row r="573">
          <cell r="A573" t="str">
            <v>TIBIU</v>
          </cell>
          <cell r="B573" t="str">
            <v>Aviacion Agricola S.A</v>
          </cell>
        </row>
        <row r="574">
          <cell r="A574" t="str">
            <v>TIBIV</v>
          </cell>
          <cell r="B574" t="str">
            <v>MASALA S.A. DE C.V.</v>
          </cell>
        </row>
        <row r="575">
          <cell r="A575" t="str">
            <v>TIBIX</v>
          </cell>
          <cell r="B575" t="str">
            <v xml:space="preserve">ORLND CAMPBELL PRITCHAND y YAMILETH LOBO CRUZ </v>
          </cell>
        </row>
        <row r="576">
          <cell r="A576" t="str">
            <v>TIBIY</v>
          </cell>
          <cell r="B576" t="str">
            <v>VOLAR HELICOPTER</v>
          </cell>
        </row>
        <row r="577">
          <cell r="A577" t="str">
            <v>TIBIZ</v>
          </cell>
          <cell r="B577" t="str">
            <v>AEROFUMIGACIÓN Y COMERCIALIZACIÓN AGRÍCOLA S.A. AFCA</v>
          </cell>
        </row>
        <row r="578">
          <cell r="A578" t="str">
            <v>TIBJA</v>
          </cell>
          <cell r="B578" t="str">
            <v xml:space="preserve">MONTE ROSA AIRCRAFT </v>
          </cell>
        </row>
        <row r="579">
          <cell r="A579" t="str">
            <v>TIBJB</v>
          </cell>
          <cell r="B579" t="str">
            <v>MONTE ROSA AIRCRAFT  cancelada</v>
          </cell>
        </row>
        <row r="580">
          <cell r="A580" t="str">
            <v>TIBJC</v>
          </cell>
          <cell r="B580" t="str">
            <v xml:space="preserve">MONTE ROSA AIRCRAFT </v>
          </cell>
        </row>
        <row r="581">
          <cell r="A581" t="str">
            <v>TIBJD</v>
          </cell>
          <cell r="B581" t="str">
            <v>MONTE ROSA AIRCRAFT   cancelada</v>
          </cell>
        </row>
        <row r="582">
          <cell r="A582" t="str">
            <v>TIBJE</v>
          </cell>
          <cell r="B582" t="str">
            <v xml:space="preserve">JERSON AVIATION CORP. </v>
          </cell>
        </row>
        <row r="583">
          <cell r="A583" t="str">
            <v>TIBJF</v>
          </cell>
          <cell r="B583" t="str">
            <v>TAG AIRLINES</v>
          </cell>
        </row>
        <row r="584">
          <cell r="A584" t="str">
            <v>TIBJG</v>
          </cell>
          <cell r="B584" t="str">
            <v>EL COLONO AGROPECUARIO S.A.</v>
          </cell>
        </row>
        <row r="585">
          <cell r="A585" t="str">
            <v>TIBJH</v>
          </cell>
          <cell r="B585" t="str">
            <v>LESLIE PAUL ZERBE</v>
          </cell>
        </row>
        <row r="586">
          <cell r="A586" t="str">
            <v>TIBJI</v>
          </cell>
          <cell r="B586" t="str">
            <v>IACA  ARRENDADO</v>
          </cell>
        </row>
        <row r="587">
          <cell r="A587" t="str">
            <v>TIBJJ</v>
          </cell>
          <cell r="B587" t="str">
            <v>MERLINA HOLDING S.A.</v>
          </cell>
        </row>
        <row r="588">
          <cell r="A588" t="str">
            <v>TIBJK</v>
          </cell>
          <cell r="B588" t="str">
            <v>MORNING STAR S.A.</v>
          </cell>
        </row>
        <row r="589">
          <cell r="A589" t="str">
            <v>TIBJL</v>
          </cell>
          <cell r="B589" t="str">
            <v>PRESTIGE WINGS</v>
          </cell>
        </row>
        <row r="590">
          <cell r="A590" t="str">
            <v>TIBJM</v>
          </cell>
          <cell r="B590" t="str">
            <v>AIR TEC MAURITIUS</v>
          </cell>
        </row>
        <row r="591">
          <cell r="A591" t="str">
            <v>TIBJN</v>
          </cell>
          <cell r="B591" t="str">
            <v>SERVICIO NACIONAL DE HELICÓPTEROS S.A.</v>
          </cell>
        </row>
        <row r="592">
          <cell r="A592" t="str">
            <v>TIBJO</v>
          </cell>
          <cell r="B592" t="str">
            <v>SILVER CROWN INVESTMENTS INC</v>
          </cell>
        </row>
        <row r="593">
          <cell r="A593" t="str">
            <v>TIBJP</v>
          </cell>
          <cell r="B593" t="str">
            <v>3-101-688877 SOCIEDAD ANONIMA</v>
          </cell>
        </row>
        <row r="594">
          <cell r="A594" t="str">
            <v>TIBJQ</v>
          </cell>
          <cell r="B594" t="str">
            <v>VIP HELISERVICES S.A.</v>
          </cell>
        </row>
        <row r="595">
          <cell r="A595" t="str">
            <v>TIBJR</v>
          </cell>
          <cell r="B595" t="str">
            <v xml:space="preserve">HELI GREEN </v>
          </cell>
        </row>
        <row r="596">
          <cell r="A596" t="str">
            <v>TIBJS</v>
          </cell>
          <cell r="B596" t="str">
            <v>SERVICIOS DE AVIACIÓN WCA C.R. LIMITADA</v>
          </cell>
        </row>
        <row r="597">
          <cell r="A597" t="str">
            <v>TIBJT</v>
          </cell>
        </row>
        <row r="598">
          <cell r="A598" t="str">
            <v>TIBJU</v>
          </cell>
        </row>
        <row r="599">
          <cell r="A599" t="str">
            <v>TIBJV</v>
          </cell>
        </row>
        <row r="600">
          <cell r="A600" t="str">
            <v>TIBJW</v>
          </cell>
        </row>
        <row r="601">
          <cell r="A601" t="str">
            <v>TIBJX</v>
          </cell>
        </row>
        <row r="602">
          <cell r="A602" t="str">
            <v>TICOS</v>
          </cell>
          <cell r="B602" t="str">
            <v>COMANDER UNO UNO CUATRO SOCIEDAD ANONIMA</v>
          </cell>
        </row>
        <row r="603">
          <cell r="A603" t="str">
            <v>TICSA</v>
          </cell>
          <cell r="B603" t="str">
            <v>SERVICIO NACIONAL DE HELICÓPTEROS LTDA</v>
          </cell>
        </row>
        <row r="604">
          <cell r="A604" t="str">
            <v>TIEMM</v>
          </cell>
          <cell r="B604" t="str">
            <v>OCHENTA Y CINCO S.A</v>
          </cell>
        </row>
        <row r="605">
          <cell r="A605" t="str">
            <v>TIFRN</v>
          </cell>
          <cell r="B605" t="str">
            <v>GOLFO PAPA INDIA HZB SOCIEDAD ANONIMA</v>
          </cell>
        </row>
        <row r="606">
          <cell r="A606" t="str">
            <v>TIFTA</v>
          </cell>
          <cell r="B606" t="str">
            <v>AEROSERVICES ZETA SOCIEDAD ANONIMA</v>
          </cell>
        </row>
        <row r="607">
          <cell r="A607" t="str">
            <v>TIGER</v>
          </cell>
          <cell r="B607" t="str">
            <v>OCHENTA Y SEIS S.A. arrendada AERO CARIBE S.A.</v>
          </cell>
        </row>
        <row r="608">
          <cell r="A608" t="str">
            <v>TIGRE</v>
          </cell>
          <cell r="B608" t="str">
            <v>CUERICI SOCIEDAD ANONIMA</v>
          </cell>
        </row>
        <row r="609">
          <cell r="A609" t="str">
            <v>TIMAR</v>
          </cell>
          <cell r="B609" t="str">
            <v xml:space="preserve">AERO CONSULTORES DE CENTROAMERICA S.A. </v>
          </cell>
        </row>
        <row r="610">
          <cell r="A610" t="str">
            <v>TINIC</v>
          </cell>
          <cell r="B610" t="str">
            <v>AERO YATE S.A.</v>
          </cell>
        </row>
        <row r="611">
          <cell r="A611" t="str">
            <v>TIOAR</v>
          </cell>
          <cell r="B611" t="str">
            <v xml:space="preserve">QUINTA IVOSMI SOCIEDAD ANONIMA </v>
          </cell>
        </row>
        <row r="612">
          <cell r="A612" t="str">
            <v>TIRBE</v>
          </cell>
          <cell r="B612" t="str">
            <v>ALAS TROPICALES W.A. SOCIEDAD ANONIMA</v>
          </cell>
        </row>
        <row r="613">
          <cell r="A613" t="str">
            <v>TIRRR</v>
          </cell>
          <cell r="B613" t="str">
            <v>TAXI AEREO LIBERIANO</v>
          </cell>
        </row>
        <row r="614">
          <cell r="A614" t="str">
            <v>TISFC</v>
          </cell>
          <cell r="B614" t="str">
            <v>STANDARD FRUIT COMPANY CANCELADO EL 01/07/2013</v>
          </cell>
        </row>
        <row r="615">
          <cell r="A615" t="str">
            <v>TITBE</v>
          </cell>
          <cell r="B615" t="str">
            <v>SERVICIOS AERONÁUTICOS MAG S.A.</v>
          </cell>
        </row>
        <row r="616">
          <cell r="A616" t="str">
            <v>TITCT</v>
          </cell>
          <cell r="B616" t="str">
            <v>3-101-690768 SOCIEDAD ANONIMA</v>
          </cell>
        </row>
        <row r="617">
          <cell r="A617" t="str">
            <v>TITNT</v>
          </cell>
          <cell r="B617" t="str">
            <v>FULL CIRCLE LIMITADA</v>
          </cell>
        </row>
        <row r="618">
          <cell r="A618" t="str">
            <v>TITVC</v>
          </cell>
          <cell r="B618" t="str">
            <v>CABO VENTURA S.A.</v>
          </cell>
        </row>
        <row r="619">
          <cell r="A619" t="str">
            <v>TIVAL</v>
          </cell>
          <cell r="B619" t="str">
            <v>INMOBILIARIA MEJORA MJR S.A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I"/>
      <sheetName val="SVA"/>
      <sheetName val="Mat Exj"/>
      <sheetName val="UL-TI"/>
      <sheetName val="Pesos "/>
      <sheetName val="Hoja1"/>
      <sheetName val="Daniel tabla"/>
      <sheetName val="Aerodr."/>
    </sheetNames>
    <sheetDataSet>
      <sheetData sheetId="0"/>
      <sheetData sheetId="1">
        <row r="1">
          <cell r="A1" t="str">
            <v>Matricula</v>
          </cell>
          <cell r="B1" t="str">
            <v>Desig OACI</v>
          </cell>
          <cell r="C1" t="str">
            <v>Matricula</v>
          </cell>
          <cell r="D1" t="str">
            <v>Modelo</v>
          </cell>
          <cell r="E1" t="str">
            <v>Peso max    Kgs</v>
          </cell>
          <cell r="F1" t="str">
            <v>Tipo</v>
          </cell>
        </row>
        <row r="2">
          <cell r="A2" t="str">
            <v>MSP003</v>
          </cell>
          <cell r="B2" t="str">
            <v>PA31</v>
          </cell>
          <cell r="C2" t="str">
            <v>MSP003</v>
          </cell>
          <cell r="D2" t="str">
            <v xml:space="preserve">Piper PA-31-325 Navajo </v>
          </cell>
          <cell r="E2">
            <v>3175</v>
          </cell>
          <cell r="F2" t="str">
            <v>AERONAVE</v>
          </cell>
        </row>
        <row r="3">
          <cell r="A3" t="str">
            <v>MSP004</v>
          </cell>
          <cell r="B3" t="str">
            <v>C206</v>
          </cell>
          <cell r="C3" t="str">
            <v>MSP004</v>
          </cell>
          <cell r="D3" t="str">
            <v>Cessna 206 Turbo  Soloy</v>
          </cell>
          <cell r="E3">
            <v>1633</v>
          </cell>
          <cell r="F3" t="str">
            <v>AERONAVE</v>
          </cell>
        </row>
        <row r="4">
          <cell r="A4" t="str">
            <v>MSP005</v>
          </cell>
          <cell r="B4" t="str">
            <v>C206</v>
          </cell>
          <cell r="C4" t="str">
            <v>MSP005</v>
          </cell>
          <cell r="D4" t="str">
            <v>Cessna 206 Turbo  Soloy</v>
          </cell>
          <cell r="E4">
            <v>1633</v>
          </cell>
          <cell r="F4" t="str">
            <v>AERONAVE</v>
          </cell>
        </row>
        <row r="5">
          <cell r="A5" t="str">
            <v>MSP006</v>
          </cell>
          <cell r="B5" t="str">
            <v>C206</v>
          </cell>
          <cell r="C5" t="str">
            <v>MSP006</v>
          </cell>
          <cell r="D5" t="str">
            <v>Cessna 206 Turbo  Soloy</v>
          </cell>
          <cell r="E5">
            <v>1633</v>
          </cell>
          <cell r="F5" t="str">
            <v>AERONAVE</v>
          </cell>
        </row>
        <row r="6">
          <cell r="A6" t="str">
            <v>MSP007</v>
          </cell>
          <cell r="B6" t="str">
            <v>MD60</v>
          </cell>
          <cell r="C6" t="str">
            <v>MSP007</v>
          </cell>
          <cell r="D6" t="str">
            <v>MD Helicopters MD 600N</v>
          </cell>
          <cell r="E6">
            <v>1860</v>
          </cell>
          <cell r="F6" t="str">
            <v>HELICÓPTERO</v>
          </cell>
        </row>
        <row r="7">
          <cell r="A7" t="str">
            <v>MSP008</v>
          </cell>
          <cell r="B7" t="str">
            <v>MD60</v>
          </cell>
          <cell r="C7" t="str">
            <v>MSP008</v>
          </cell>
          <cell r="D7" t="str">
            <v>MD Helicopters MD 600N</v>
          </cell>
          <cell r="E7">
            <v>1860</v>
          </cell>
          <cell r="F7" t="str">
            <v>HELICÓPTERO</v>
          </cell>
        </row>
        <row r="8">
          <cell r="A8" t="str">
            <v>MSP009</v>
          </cell>
          <cell r="B8" t="str">
            <v>Y12</v>
          </cell>
          <cell r="C8" t="str">
            <v>MSP009</v>
          </cell>
          <cell r="D8" t="str">
            <v>HAMC Y-12 Harbin</v>
          </cell>
          <cell r="E8">
            <v>5300</v>
          </cell>
          <cell r="F8" t="str">
            <v>AERONAVE</v>
          </cell>
        </row>
        <row r="9">
          <cell r="A9" t="str">
            <v>MSP010</v>
          </cell>
          <cell r="B9" t="str">
            <v>Y12</v>
          </cell>
          <cell r="C9" t="str">
            <v>MSP010</v>
          </cell>
          <cell r="D9" t="str">
            <v>HAMC Y-12 Harbin</v>
          </cell>
          <cell r="E9">
            <v>5300</v>
          </cell>
          <cell r="F9" t="str">
            <v>AERONAVE</v>
          </cell>
        </row>
        <row r="10">
          <cell r="A10" t="str">
            <v>MSP015</v>
          </cell>
          <cell r="B10" t="str">
            <v>PA23</v>
          </cell>
          <cell r="C10" t="str">
            <v>MSP015</v>
          </cell>
          <cell r="D10" t="str">
            <v>Piper PA-23-250 Aztec F</v>
          </cell>
          <cell r="E10">
            <v>1724</v>
          </cell>
          <cell r="F10" t="str">
            <v>AERONAVE</v>
          </cell>
        </row>
        <row r="11">
          <cell r="A11" t="str">
            <v>MSP017</v>
          </cell>
          <cell r="B11" t="str">
            <v>PA34</v>
          </cell>
          <cell r="C11" t="str">
            <v>MSP017</v>
          </cell>
          <cell r="D11" t="str">
            <v xml:space="preserve">Piper PA-34-220T Seneca </v>
          </cell>
          <cell r="E11">
            <v>2155</v>
          </cell>
          <cell r="F11" t="str">
            <v>AERONAVE</v>
          </cell>
        </row>
        <row r="12">
          <cell r="A12" t="str">
            <v>MSP018</v>
          </cell>
          <cell r="B12" t="str">
            <v>C182</v>
          </cell>
          <cell r="C12" t="str">
            <v>MSP018</v>
          </cell>
          <cell r="D12" t="str">
            <v>Cessna 182A Skylane</v>
          </cell>
          <cell r="E12">
            <v>1406</v>
          </cell>
          <cell r="F12" t="str">
            <v>AERONAVE</v>
          </cell>
        </row>
        <row r="13">
          <cell r="A13" t="str">
            <v>MSP019</v>
          </cell>
          <cell r="B13" t="str">
            <v>PA31</v>
          </cell>
          <cell r="C13" t="str">
            <v>MSP019</v>
          </cell>
          <cell r="D13" t="str">
            <v xml:space="preserve">Piper PA-31-325 Navajo </v>
          </cell>
          <cell r="E13">
            <v>3175</v>
          </cell>
          <cell r="F13" t="str">
            <v>AERONAVE</v>
          </cell>
        </row>
        <row r="14">
          <cell r="A14" t="str">
            <v>MSP020</v>
          </cell>
          <cell r="B14" t="str">
            <v>BE9L</v>
          </cell>
          <cell r="C14" t="str">
            <v>MSP020</v>
          </cell>
          <cell r="D14" t="str">
            <v>Beechcraft 90/100 King Air</v>
          </cell>
          <cell r="E14">
            <v>5216</v>
          </cell>
          <cell r="F14" t="str">
            <v>AERONAVE</v>
          </cell>
        </row>
        <row r="15">
          <cell r="A15" t="str">
            <v>MSP021</v>
          </cell>
          <cell r="B15" t="str">
            <v>C206</v>
          </cell>
          <cell r="C15" t="str">
            <v>MSP021</v>
          </cell>
          <cell r="D15" t="str">
            <v>Cessna TU206G Turbo Stationair II</v>
          </cell>
          <cell r="E15">
            <v>1633</v>
          </cell>
          <cell r="F15" t="str">
            <v>AERONAVE</v>
          </cell>
        </row>
        <row r="16">
          <cell r="A16" t="str">
            <v>MSP022</v>
          </cell>
          <cell r="B16" t="str">
            <v>H500</v>
          </cell>
          <cell r="C16" t="str">
            <v>MSP022</v>
          </cell>
          <cell r="D16" t="str">
            <v>Mc Donnel Douglas MD500</v>
          </cell>
          <cell r="E16">
            <v>1361</v>
          </cell>
          <cell r="F16" t="str">
            <v>HELICÓPTERO</v>
          </cell>
        </row>
        <row r="17">
          <cell r="A17" t="str">
            <v>MSP025</v>
          </cell>
          <cell r="B17" t="str">
            <v>UH1</v>
          </cell>
          <cell r="C17" t="str">
            <v>MSP025</v>
          </cell>
          <cell r="D17" t="str">
            <v>Bell UH-1H</v>
          </cell>
          <cell r="E17">
            <v>5080</v>
          </cell>
          <cell r="F17" t="str">
            <v>HELICÓPTERO</v>
          </cell>
        </row>
        <row r="18">
          <cell r="A18" t="str">
            <v>MSP026</v>
          </cell>
          <cell r="B18" t="str">
            <v>UH1</v>
          </cell>
          <cell r="C18" t="str">
            <v>MSP026</v>
          </cell>
          <cell r="D18" t="str">
            <v>Bell UH-1H</v>
          </cell>
          <cell r="E18">
            <v>5080</v>
          </cell>
          <cell r="F18" t="str">
            <v>HELICÓPTERO</v>
          </cell>
        </row>
        <row r="19">
          <cell r="A19" t="str">
            <v>MSP027</v>
          </cell>
          <cell r="B19" t="str">
            <v>UH1</v>
          </cell>
          <cell r="C19" t="str">
            <v>MSP027</v>
          </cell>
          <cell r="D19" t="str">
            <v>Bell UH-1H</v>
          </cell>
          <cell r="E19">
            <v>5080</v>
          </cell>
          <cell r="F19" t="str">
            <v>HELICÓPTERO</v>
          </cell>
        </row>
        <row r="20">
          <cell r="A20" t="str">
            <v>MSP028</v>
          </cell>
          <cell r="B20" t="str">
            <v>UH1</v>
          </cell>
          <cell r="C20" t="str">
            <v>MSP028</v>
          </cell>
          <cell r="D20" t="str">
            <v>Bell UH-1H</v>
          </cell>
          <cell r="E20">
            <v>5080</v>
          </cell>
          <cell r="F20" t="str">
            <v>HELICÓPTERO</v>
          </cell>
        </row>
        <row r="21">
          <cell r="A21" t="str">
            <v>MSP002</v>
          </cell>
          <cell r="B21" t="str">
            <v>DHC7</v>
          </cell>
          <cell r="C21" t="str">
            <v>MSP002</v>
          </cell>
          <cell r="D21" t="str">
            <v>De Havilland Canada DHC-7 (Dash 7)</v>
          </cell>
          <cell r="E21">
            <v>12927</v>
          </cell>
          <cell r="F21" t="str">
            <v>AERONAVE</v>
          </cell>
        </row>
        <row r="25">
          <cell r="A25" t="str">
            <v>POLI010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late.googleusercontent.com/translate_c?depth=1&amp;hl=es&amp;prev=search&amp;rurl=translate.google.com&amp;sl=en&amp;sp=nmt4&amp;u=https://en.wikipedia.org/wiki/Marsh_Harbour&amp;xid=17259,15700022,15700124,15700149,15700168,15700186,15700190,15700201,15700208&amp;usg=ALkJrhg04TDa2erdTrSy65x8hwhd-VHbkw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D8E7-D62E-4D75-B042-926FA4A20AC4}">
  <dimension ref="A1:B253"/>
  <sheetViews>
    <sheetView view="pageLayout" topLeftCell="A112" zoomScaleNormal="100" workbookViewId="0">
      <selection activeCell="B164" sqref="B164"/>
    </sheetView>
  </sheetViews>
  <sheetFormatPr baseColWidth="10" defaultColWidth="11.5703125" defaultRowHeight="15" x14ac:dyDescent="0.25"/>
  <cols>
    <col min="1" max="1" width="33.140625" style="81" customWidth="1"/>
    <col min="2" max="2" width="35.7109375" style="81" customWidth="1"/>
    <col min="3" max="16384" width="11.5703125" style="81"/>
  </cols>
  <sheetData>
    <row r="1" spans="1:2" ht="47.25" x14ac:dyDescent="0.25">
      <c r="A1" s="158" t="s">
        <v>0</v>
      </c>
      <c r="B1" s="159"/>
    </row>
    <row r="2" spans="1:2" ht="40.15" customHeight="1" x14ac:dyDescent="0.25">
      <c r="A2" s="95" t="s">
        <v>1</v>
      </c>
      <c r="B2" s="96" t="s">
        <v>2</v>
      </c>
    </row>
    <row r="3" spans="1:2" ht="15.75" x14ac:dyDescent="0.25">
      <c r="A3" s="72" t="s">
        <v>3</v>
      </c>
      <c r="B3" s="72" t="s">
        <v>4</v>
      </c>
    </row>
    <row r="4" spans="1:2" x14ac:dyDescent="0.25">
      <c r="A4" s="71" t="s">
        <v>5</v>
      </c>
      <c r="B4" s="79" t="s">
        <v>6</v>
      </c>
    </row>
    <row r="5" spans="1:2" x14ac:dyDescent="0.25">
      <c r="A5" s="36" t="s">
        <v>5</v>
      </c>
      <c r="B5" s="79" t="s">
        <v>7</v>
      </c>
    </row>
    <row r="6" spans="1:2" ht="15.75" x14ac:dyDescent="0.25">
      <c r="A6" s="72" t="s">
        <v>8</v>
      </c>
      <c r="B6" s="72" t="s">
        <v>9</v>
      </c>
    </row>
    <row r="7" spans="1:2" ht="15.75" x14ac:dyDescent="0.25">
      <c r="A7" s="72" t="s">
        <v>10</v>
      </c>
      <c r="B7" s="72" t="s">
        <v>11</v>
      </c>
    </row>
    <row r="8" spans="1:2" x14ac:dyDescent="0.25">
      <c r="A8" s="36" t="s">
        <v>12</v>
      </c>
      <c r="B8" s="79" t="s">
        <v>13</v>
      </c>
    </row>
    <row r="9" spans="1:2" x14ac:dyDescent="0.25">
      <c r="A9" s="36" t="s">
        <v>14</v>
      </c>
      <c r="B9" s="79" t="s">
        <v>15</v>
      </c>
    </row>
    <row r="10" spans="1:2" x14ac:dyDescent="0.25">
      <c r="A10" s="36" t="s">
        <v>16</v>
      </c>
      <c r="B10" s="79" t="s">
        <v>17</v>
      </c>
    </row>
    <row r="11" spans="1:2" x14ac:dyDescent="0.25">
      <c r="A11" s="71" t="s">
        <v>18</v>
      </c>
      <c r="B11" s="79" t="s">
        <v>19</v>
      </c>
    </row>
    <row r="12" spans="1:2" x14ac:dyDescent="0.25">
      <c r="A12" s="73" t="s">
        <v>20</v>
      </c>
      <c r="B12" s="79" t="s">
        <v>21</v>
      </c>
    </row>
    <row r="13" spans="1:2" x14ac:dyDescent="0.25">
      <c r="A13" s="36" t="s">
        <v>22</v>
      </c>
      <c r="B13" s="79" t="s">
        <v>23</v>
      </c>
    </row>
    <row r="14" spans="1:2" x14ac:dyDescent="0.25">
      <c r="A14" s="36" t="s">
        <v>24</v>
      </c>
      <c r="B14" s="79" t="s">
        <v>24</v>
      </c>
    </row>
    <row r="15" spans="1:2" x14ac:dyDescent="0.25">
      <c r="A15" s="36" t="s">
        <v>25</v>
      </c>
      <c r="B15" s="79" t="s">
        <v>26</v>
      </c>
    </row>
    <row r="16" spans="1:2" x14ac:dyDescent="0.25">
      <c r="A16" s="36" t="s">
        <v>27</v>
      </c>
      <c r="B16" s="79" t="s">
        <v>28</v>
      </c>
    </row>
    <row r="17" spans="1:2" x14ac:dyDescent="0.25">
      <c r="A17" s="32" t="s">
        <v>29</v>
      </c>
      <c r="B17" s="79" t="s">
        <v>30</v>
      </c>
    </row>
    <row r="18" spans="1:2" x14ac:dyDescent="0.25">
      <c r="A18" s="36" t="s">
        <v>31</v>
      </c>
      <c r="B18" s="79" t="s">
        <v>32</v>
      </c>
    </row>
    <row r="19" spans="1:2" x14ac:dyDescent="0.25">
      <c r="A19" s="71" t="s">
        <v>33</v>
      </c>
      <c r="B19" s="79" t="s">
        <v>34</v>
      </c>
    </row>
    <row r="20" spans="1:2" ht="15.75" x14ac:dyDescent="0.25">
      <c r="A20" s="72" t="s">
        <v>35</v>
      </c>
      <c r="B20" s="72" t="s">
        <v>36</v>
      </c>
    </row>
    <row r="21" spans="1:2" x14ac:dyDescent="0.25">
      <c r="A21" s="32" t="s">
        <v>37</v>
      </c>
      <c r="B21" s="79" t="s">
        <v>38</v>
      </c>
    </row>
    <row r="22" spans="1:2" x14ac:dyDescent="0.25">
      <c r="A22" s="71" t="s">
        <v>39</v>
      </c>
      <c r="B22" s="79" t="s">
        <v>40</v>
      </c>
    </row>
    <row r="23" spans="1:2" ht="15.75" x14ac:dyDescent="0.25">
      <c r="A23" s="72" t="s">
        <v>39</v>
      </c>
      <c r="B23" s="72" t="s">
        <v>41</v>
      </c>
    </row>
    <row r="24" spans="1:2" x14ac:dyDescent="0.25">
      <c r="A24" s="36" t="s">
        <v>42</v>
      </c>
      <c r="B24" s="79" t="s">
        <v>43</v>
      </c>
    </row>
    <row r="25" spans="1:2" ht="15.75" x14ac:dyDescent="0.25">
      <c r="A25" s="72" t="s">
        <v>44</v>
      </c>
      <c r="B25" s="72" t="s">
        <v>45</v>
      </c>
    </row>
    <row r="26" spans="1:2" x14ac:dyDescent="0.25">
      <c r="A26" s="71" t="s">
        <v>46</v>
      </c>
      <c r="B26" s="79" t="s">
        <v>47</v>
      </c>
    </row>
    <row r="27" spans="1:2" ht="15.75" x14ac:dyDescent="0.25">
      <c r="A27" s="72" t="s">
        <v>48</v>
      </c>
      <c r="B27" s="72" t="s">
        <v>49</v>
      </c>
    </row>
    <row r="28" spans="1:2" ht="15.75" x14ac:dyDescent="0.25">
      <c r="A28" s="72" t="s">
        <v>48</v>
      </c>
      <c r="B28" s="72" t="s">
        <v>49</v>
      </c>
    </row>
    <row r="29" spans="1:2" x14ac:dyDescent="0.25">
      <c r="A29" s="36" t="s">
        <v>50</v>
      </c>
      <c r="B29" s="79" t="s">
        <v>51</v>
      </c>
    </row>
    <row r="30" spans="1:2" ht="15.75" x14ac:dyDescent="0.25">
      <c r="A30" s="72" t="s">
        <v>52</v>
      </c>
      <c r="B30" s="72" t="s">
        <v>53</v>
      </c>
    </row>
    <row r="31" spans="1:2" x14ac:dyDescent="0.25">
      <c r="A31" s="36" t="s">
        <v>54</v>
      </c>
      <c r="B31" s="79" t="s">
        <v>53</v>
      </c>
    </row>
    <row r="32" spans="1:2" x14ac:dyDescent="0.25">
      <c r="A32" s="36" t="s">
        <v>55</v>
      </c>
      <c r="B32" s="79" t="s">
        <v>56</v>
      </c>
    </row>
    <row r="33" spans="1:2" x14ac:dyDescent="0.25">
      <c r="A33" s="36" t="s">
        <v>57</v>
      </c>
      <c r="B33" s="79" t="s">
        <v>58</v>
      </c>
    </row>
    <row r="34" spans="1:2" x14ac:dyDescent="0.25">
      <c r="A34" s="36" t="s">
        <v>59</v>
      </c>
      <c r="B34" s="79" t="s">
        <v>60</v>
      </c>
    </row>
    <row r="35" spans="1:2" x14ac:dyDescent="0.25">
      <c r="A35" s="73" t="s">
        <v>61</v>
      </c>
      <c r="B35" s="79" t="s">
        <v>62</v>
      </c>
    </row>
    <row r="36" spans="1:2" x14ac:dyDescent="0.25">
      <c r="A36" s="36" t="s">
        <v>63</v>
      </c>
      <c r="B36" s="79" t="s">
        <v>64</v>
      </c>
    </row>
    <row r="37" spans="1:2" x14ac:dyDescent="0.25">
      <c r="A37" s="71" t="s">
        <v>65</v>
      </c>
      <c r="B37" s="79" t="s">
        <v>66</v>
      </c>
    </row>
    <row r="38" spans="1:2" x14ac:dyDescent="0.25">
      <c r="A38" s="71" t="s">
        <v>67</v>
      </c>
      <c r="B38" s="79" t="s">
        <v>68</v>
      </c>
    </row>
    <row r="39" spans="1:2" ht="15.75" x14ac:dyDescent="0.25">
      <c r="A39" s="72" t="s">
        <v>69</v>
      </c>
      <c r="B39" s="72" t="s">
        <v>70</v>
      </c>
    </row>
    <row r="40" spans="1:2" ht="15.75" x14ac:dyDescent="0.25">
      <c r="A40" s="72" t="s">
        <v>69</v>
      </c>
      <c r="B40" s="72" t="s">
        <v>71</v>
      </c>
    </row>
    <row r="41" spans="1:2" x14ac:dyDescent="0.25">
      <c r="A41" s="36" t="s">
        <v>72</v>
      </c>
      <c r="B41" s="79" t="s">
        <v>73</v>
      </c>
    </row>
    <row r="42" spans="1:2" x14ac:dyDescent="0.25">
      <c r="A42" s="36" t="s">
        <v>74</v>
      </c>
      <c r="B42" s="79" t="s">
        <v>75</v>
      </c>
    </row>
    <row r="43" spans="1:2" x14ac:dyDescent="0.25">
      <c r="A43" s="71" t="s">
        <v>76</v>
      </c>
      <c r="B43" s="79" t="s">
        <v>77</v>
      </c>
    </row>
    <row r="44" spans="1:2" x14ac:dyDescent="0.25">
      <c r="A44" s="36" t="s">
        <v>78</v>
      </c>
      <c r="B44" s="79" t="s">
        <v>79</v>
      </c>
    </row>
    <row r="45" spans="1:2" ht="15.75" x14ac:dyDescent="0.25">
      <c r="A45" s="72" t="s">
        <v>78</v>
      </c>
      <c r="B45" s="72" t="s">
        <v>80</v>
      </c>
    </row>
    <row r="46" spans="1:2" x14ac:dyDescent="0.25">
      <c r="A46" s="36" t="s">
        <v>81</v>
      </c>
      <c r="B46" s="79" t="s">
        <v>82</v>
      </c>
    </row>
    <row r="47" spans="1:2" x14ac:dyDescent="0.25">
      <c r="A47" s="36" t="s">
        <v>83</v>
      </c>
      <c r="B47" s="79" t="s">
        <v>83</v>
      </c>
    </row>
    <row r="48" spans="1:2" x14ac:dyDescent="0.25">
      <c r="A48" s="36" t="s">
        <v>84</v>
      </c>
      <c r="B48" s="79" t="s">
        <v>85</v>
      </c>
    </row>
    <row r="49" spans="1:2" x14ac:dyDescent="0.25">
      <c r="A49" s="36" t="s">
        <v>86</v>
      </c>
      <c r="B49" s="79" t="s">
        <v>87</v>
      </c>
    </row>
    <row r="50" spans="1:2" x14ac:dyDescent="0.25">
      <c r="A50" s="36" t="s">
        <v>88</v>
      </c>
      <c r="B50" s="79" t="s">
        <v>89</v>
      </c>
    </row>
    <row r="51" spans="1:2" ht="15.75" x14ac:dyDescent="0.25">
      <c r="A51" s="72" t="s">
        <v>90</v>
      </c>
      <c r="B51" s="72" t="s">
        <v>91</v>
      </c>
    </row>
    <row r="52" spans="1:2" x14ac:dyDescent="0.25">
      <c r="A52" s="36" t="s">
        <v>92</v>
      </c>
      <c r="B52" s="79" t="s">
        <v>93</v>
      </c>
    </row>
    <row r="53" spans="1:2" x14ac:dyDescent="0.25">
      <c r="A53" s="71" t="s">
        <v>94</v>
      </c>
      <c r="B53" s="79" t="s">
        <v>95</v>
      </c>
    </row>
    <row r="54" spans="1:2" x14ac:dyDescent="0.25">
      <c r="A54" s="36" t="s">
        <v>96</v>
      </c>
      <c r="B54" s="79" t="s">
        <v>95</v>
      </c>
    </row>
    <row r="55" spans="1:2" x14ac:dyDescent="0.25">
      <c r="A55" s="36" t="s">
        <v>97</v>
      </c>
      <c r="B55" s="79" t="s">
        <v>98</v>
      </c>
    </row>
    <row r="56" spans="1:2" x14ac:dyDescent="0.25">
      <c r="A56" s="36" t="s">
        <v>99</v>
      </c>
      <c r="B56" s="79" t="s">
        <v>100</v>
      </c>
    </row>
    <row r="57" spans="1:2" x14ac:dyDescent="0.25">
      <c r="A57" s="36" t="s">
        <v>101</v>
      </c>
      <c r="B57" s="79" t="s">
        <v>102</v>
      </c>
    </row>
    <row r="58" spans="1:2" x14ac:dyDescent="0.25">
      <c r="A58" s="36" t="s">
        <v>103</v>
      </c>
      <c r="B58" s="79" t="s">
        <v>104</v>
      </c>
    </row>
    <row r="59" spans="1:2" ht="15.75" x14ac:dyDescent="0.25">
      <c r="A59" s="72" t="s">
        <v>105</v>
      </c>
      <c r="B59" s="72" t="s">
        <v>106</v>
      </c>
    </row>
    <row r="60" spans="1:2" x14ac:dyDescent="0.25">
      <c r="A60" s="36" t="s">
        <v>107</v>
      </c>
      <c r="B60" s="79" t="s">
        <v>108</v>
      </c>
    </row>
    <row r="61" spans="1:2" x14ac:dyDescent="0.25">
      <c r="A61" s="36" t="s">
        <v>109</v>
      </c>
      <c r="B61" s="79" t="s">
        <v>110</v>
      </c>
    </row>
    <row r="62" spans="1:2" x14ac:dyDescent="0.25">
      <c r="A62" s="71" t="s">
        <v>111</v>
      </c>
      <c r="B62" s="79" t="s">
        <v>112</v>
      </c>
    </row>
    <row r="63" spans="1:2" x14ac:dyDescent="0.25">
      <c r="A63" s="36" t="s">
        <v>113</v>
      </c>
      <c r="B63" s="79" t="s">
        <v>114</v>
      </c>
    </row>
    <row r="64" spans="1:2" x14ac:dyDescent="0.25">
      <c r="A64" s="36" t="s">
        <v>115</v>
      </c>
      <c r="B64" s="79" t="s">
        <v>116</v>
      </c>
    </row>
    <row r="65" spans="1:2" x14ac:dyDescent="0.25">
      <c r="A65" s="36" t="s">
        <v>117</v>
      </c>
      <c r="B65" s="79" t="s">
        <v>118</v>
      </c>
    </row>
    <row r="66" spans="1:2" x14ac:dyDescent="0.25">
      <c r="A66" s="36" t="s">
        <v>119</v>
      </c>
      <c r="B66" s="79" t="s">
        <v>120</v>
      </c>
    </row>
    <row r="67" spans="1:2" x14ac:dyDescent="0.25">
      <c r="A67" s="36" t="s">
        <v>121</v>
      </c>
      <c r="B67" s="79" t="s">
        <v>122</v>
      </c>
    </row>
    <row r="68" spans="1:2" x14ac:dyDescent="0.25">
      <c r="A68" s="36" t="s">
        <v>123</v>
      </c>
      <c r="B68" s="79" t="s">
        <v>124</v>
      </c>
    </row>
    <row r="69" spans="1:2" x14ac:dyDescent="0.25">
      <c r="A69" s="71" t="s">
        <v>125</v>
      </c>
      <c r="B69" s="79" t="s">
        <v>126</v>
      </c>
    </row>
    <row r="70" spans="1:2" ht="15.75" x14ac:dyDescent="0.25">
      <c r="A70" s="72" t="s">
        <v>127</v>
      </c>
      <c r="B70" s="72" t="s">
        <v>128</v>
      </c>
    </row>
    <row r="71" spans="1:2" x14ac:dyDescent="0.25">
      <c r="A71" s="36" t="s">
        <v>129</v>
      </c>
      <c r="B71" s="79" t="s">
        <v>130</v>
      </c>
    </row>
    <row r="72" spans="1:2" x14ac:dyDescent="0.25">
      <c r="A72" s="71" t="s">
        <v>131</v>
      </c>
      <c r="B72" s="79" t="s">
        <v>132</v>
      </c>
    </row>
    <row r="73" spans="1:2" x14ac:dyDescent="0.25">
      <c r="A73" s="36" t="s">
        <v>133</v>
      </c>
      <c r="B73" s="79" t="s">
        <v>134</v>
      </c>
    </row>
    <row r="74" spans="1:2" x14ac:dyDescent="0.25">
      <c r="A74" s="36" t="s">
        <v>135</v>
      </c>
      <c r="B74" s="79" t="s">
        <v>136</v>
      </c>
    </row>
    <row r="75" spans="1:2" x14ac:dyDescent="0.25">
      <c r="A75" s="36" t="s">
        <v>137</v>
      </c>
      <c r="B75" s="79" t="s">
        <v>138</v>
      </c>
    </row>
    <row r="76" spans="1:2" x14ac:dyDescent="0.25">
      <c r="A76" s="71" t="s">
        <v>139</v>
      </c>
      <c r="B76" s="79" t="s">
        <v>140</v>
      </c>
    </row>
    <row r="77" spans="1:2" x14ac:dyDescent="0.25">
      <c r="A77" s="71" t="s">
        <v>141</v>
      </c>
      <c r="B77" s="79" t="s">
        <v>142</v>
      </c>
    </row>
    <row r="78" spans="1:2" x14ac:dyDescent="0.25">
      <c r="A78" s="36" t="s">
        <v>143</v>
      </c>
      <c r="B78" s="79" t="s">
        <v>144</v>
      </c>
    </row>
    <row r="79" spans="1:2" x14ac:dyDescent="0.25">
      <c r="A79" s="36" t="s">
        <v>145</v>
      </c>
      <c r="B79" s="79" t="s">
        <v>146</v>
      </c>
    </row>
    <row r="80" spans="1:2" x14ac:dyDescent="0.25">
      <c r="A80" s="36" t="s">
        <v>147</v>
      </c>
      <c r="B80" s="79" t="s">
        <v>148</v>
      </c>
    </row>
    <row r="81" spans="1:2" x14ac:dyDescent="0.25">
      <c r="A81" s="36" t="s">
        <v>149</v>
      </c>
      <c r="B81" s="79" t="s">
        <v>150</v>
      </c>
    </row>
    <row r="82" spans="1:2" x14ac:dyDescent="0.25">
      <c r="A82" s="36" t="s">
        <v>151</v>
      </c>
      <c r="B82" s="79" t="s">
        <v>152</v>
      </c>
    </row>
    <row r="83" spans="1:2" x14ac:dyDescent="0.25">
      <c r="A83" s="36" t="s">
        <v>153</v>
      </c>
      <c r="B83" s="79" t="s">
        <v>154</v>
      </c>
    </row>
    <row r="84" spans="1:2" x14ac:dyDescent="0.25">
      <c r="A84" s="71" t="s">
        <v>155</v>
      </c>
      <c r="B84" s="79" t="s">
        <v>156</v>
      </c>
    </row>
    <row r="85" spans="1:2" x14ac:dyDescent="0.25">
      <c r="A85" s="71" t="s">
        <v>157</v>
      </c>
      <c r="B85" s="79" t="s">
        <v>158</v>
      </c>
    </row>
    <row r="86" spans="1:2" x14ac:dyDescent="0.25">
      <c r="A86" s="36" t="s">
        <v>159</v>
      </c>
      <c r="B86" s="79" t="s">
        <v>160</v>
      </c>
    </row>
    <row r="87" spans="1:2" x14ac:dyDescent="0.25">
      <c r="A87" s="73" t="s">
        <v>161</v>
      </c>
      <c r="B87" s="79" t="s">
        <v>162</v>
      </c>
    </row>
    <row r="88" spans="1:2" x14ac:dyDescent="0.25">
      <c r="A88" s="36" t="s">
        <v>161</v>
      </c>
      <c r="B88" s="79" t="s">
        <v>163</v>
      </c>
    </row>
    <row r="89" spans="1:2" x14ac:dyDescent="0.25">
      <c r="A89" s="36" t="s">
        <v>164</v>
      </c>
      <c r="B89" s="79" t="s">
        <v>165</v>
      </c>
    </row>
    <row r="90" spans="1:2" x14ac:dyDescent="0.25">
      <c r="A90" s="36" t="s">
        <v>166</v>
      </c>
      <c r="B90" s="79" t="s">
        <v>167</v>
      </c>
    </row>
    <row r="91" spans="1:2" x14ac:dyDescent="0.25">
      <c r="A91" s="36" t="s">
        <v>168</v>
      </c>
      <c r="B91" s="79" t="s">
        <v>169</v>
      </c>
    </row>
    <row r="92" spans="1:2" x14ac:dyDescent="0.25">
      <c r="A92" s="36" t="s">
        <v>170</v>
      </c>
      <c r="B92" s="79" t="s">
        <v>171</v>
      </c>
    </row>
    <row r="93" spans="1:2" x14ac:dyDescent="0.25">
      <c r="A93" s="36" t="s">
        <v>172</v>
      </c>
      <c r="B93" s="79" t="s">
        <v>173</v>
      </c>
    </row>
    <row r="94" spans="1:2" x14ac:dyDescent="0.25">
      <c r="A94" s="36" t="s">
        <v>174</v>
      </c>
      <c r="B94" s="79" t="s">
        <v>175</v>
      </c>
    </row>
    <row r="95" spans="1:2" x14ac:dyDescent="0.25">
      <c r="A95" s="36" t="s">
        <v>176</v>
      </c>
      <c r="B95" s="79" t="s">
        <v>177</v>
      </c>
    </row>
    <row r="96" spans="1:2" x14ac:dyDescent="0.25">
      <c r="A96" s="36" t="s">
        <v>178</v>
      </c>
      <c r="B96" s="79" t="s">
        <v>179</v>
      </c>
    </row>
    <row r="97" spans="1:2" x14ac:dyDescent="0.25">
      <c r="A97" s="36" t="s">
        <v>180</v>
      </c>
      <c r="B97" s="79" t="s">
        <v>181</v>
      </c>
    </row>
    <row r="98" spans="1:2" x14ac:dyDescent="0.25">
      <c r="A98" s="71" t="s">
        <v>182</v>
      </c>
      <c r="B98" s="79" t="s">
        <v>183</v>
      </c>
    </row>
    <row r="99" spans="1:2" ht="30.75" x14ac:dyDescent="0.25">
      <c r="A99" s="161" t="s">
        <v>184</v>
      </c>
      <c r="B99" s="160" t="s">
        <v>185</v>
      </c>
    </row>
    <row r="100" spans="1:2" x14ac:dyDescent="0.25">
      <c r="A100" s="71" t="s">
        <v>186</v>
      </c>
      <c r="B100" s="79" t="s">
        <v>187</v>
      </c>
    </row>
    <row r="101" spans="1:2" x14ac:dyDescent="0.25">
      <c r="A101" s="71" t="s">
        <v>188</v>
      </c>
      <c r="B101" s="79" t="s">
        <v>189</v>
      </c>
    </row>
    <row r="102" spans="1:2" x14ac:dyDescent="0.25">
      <c r="A102" s="71" t="s">
        <v>190</v>
      </c>
      <c r="B102" s="79" t="s">
        <v>191</v>
      </c>
    </row>
    <row r="103" spans="1:2" x14ac:dyDescent="0.25">
      <c r="A103" s="71" t="s">
        <v>192</v>
      </c>
      <c r="B103" s="79" t="s">
        <v>193</v>
      </c>
    </row>
    <row r="104" spans="1:2" x14ac:dyDescent="0.25">
      <c r="A104" s="36" t="s">
        <v>194</v>
      </c>
      <c r="B104" s="79" t="s">
        <v>195</v>
      </c>
    </row>
    <row r="105" spans="1:2" x14ac:dyDescent="0.25">
      <c r="A105" s="73" t="s">
        <v>196</v>
      </c>
      <c r="B105" s="79" t="s">
        <v>197</v>
      </c>
    </row>
    <row r="106" spans="1:2" x14ac:dyDescent="0.25">
      <c r="A106" s="71" t="s">
        <v>198</v>
      </c>
      <c r="B106" s="79" t="s">
        <v>199</v>
      </c>
    </row>
    <row r="107" spans="1:2" ht="15.75" x14ac:dyDescent="0.25">
      <c r="A107" s="72" t="s">
        <v>200</v>
      </c>
      <c r="B107" s="72" t="s">
        <v>201</v>
      </c>
    </row>
    <row r="108" spans="1:2" x14ac:dyDescent="0.25">
      <c r="A108" s="71" t="s">
        <v>202</v>
      </c>
      <c r="B108" s="79" t="s">
        <v>203</v>
      </c>
    </row>
    <row r="109" spans="1:2" x14ac:dyDescent="0.25">
      <c r="A109" s="71" t="s">
        <v>204</v>
      </c>
      <c r="B109" s="79" t="s">
        <v>205</v>
      </c>
    </row>
    <row r="110" spans="1:2" x14ac:dyDescent="0.25">
      <c r="A110" s="36" t="s">
        <v>206</v>
      </c>
      <c r="B110" s="79" t="s">
        <v>207</v>
      </c>
    </row>
    <row r="111" spans="1:2" ht="15.75" x14ac:dyDescent="0.25">
      <c r="A111" s="72" t="s">
        <v>206</v>
      </c>
      <c r="B111" s="72" t="s">
        <v>208</v>
      </c>
    </row>
    <row r="112" spans="1:2" ht="15.75" x14ac:dyDescent="0.25">
      <c r="A112" s="72" t="s">
        <v>206</v>
      </c>
      <c r="B112" s="72" t="s">
        <v>197</v>
      </c>
    </row>
    <row r="113" spans="1:2" x14ac:dyDescent="0.25">
      <c r="A113" s="36" t="s">
        <v>209</v>
      </c>
      <c r="B113" s="79" t="s">
        <v>210</v>
      </c>
    </row>
    <row r="114" spans="1:2" ht="15.75" x14ac:dyDescent="0.25">
      <c r="A114" s="72" t="s">
        <v>211</v>
      </c>
      <c r="B114" s="72" t="s">
        <v>212</v>
      </c>
    </row>
    <row r="115" spans="1:2" x14ac:dyDescent="0.25">
      <c r="A115" s="36" t="s">
        <v>213</v>
      </c>
      <c r="B115" s="79" t="s">
        <v>214</v>
      </c>
    </row>
    <row r="116" spans="1:2" ht="30" x14ac:dyDescent="0.25">
      <c r="A116" s="71" t="s">
        <v>215</v>
      </c>
      <c r="B116" s="162" t="s">
        <v>216</v>
      </c>
    </row>
    <row r="117" spans="1:2" x14ac:dyDescent="0.25">
      <c r="A117" s="36" t="s">
        <v>217</v>
      </c>
      <c r="B117" s="79" t="s">
        <v>218</v>
      </c>
    </row>
    <row r="118" spans="1:2" x14ac:dyDescent="0.25">
      <c r="A118" s="71" t="s">
        <v>219</v>
      </c>
      <c r="B118" s="79" t="s">
        <v>220</v>
      </c>
    </row>
    <row r="119" spans="1:2" x14ac:dyDescent="0.25">
      <c r="A119" s="36" t="s">
        <v>221</v>
      </c>
      <c r="B119" s="79" t="s">
        <v>222</v>
      </c>
    </row>
    <row r="120" spans="1:2" x14ac:dyDescent="0.25">
      <c r="A120" s="71" t="s">
        <v>223</v>
      </c>
      <c r="B120" s="79" t="s">
        <v>224</v>
      </c>
    </row>
    <row r="121" spans="1:2" x14ac:dyDescent="0.25">
      <c r="A121" s="71" t="s">
        <v>225</v>
      </c>
      <c r="B121" s="79" t="s">
        <v>226</v>
      </c>
    </row>
    <row r="122" spans="1:2" x14ac:dyDescent="0.25">
      <c r="A122" s="36" t="s">
        <v>227</v>
      </c>
      <c r="B122" s="79" t="s">
        <v>228</v>
      </c>
    </row>
    <row r="123" spans="1:2" x14ac:dyDescent="0.25">
      <c r="A123" s="36" t="s">
        <v>229</v>
      </c>
      <c r="B123" s="79" t="s">
        <v>230</v>
      </c>
    </row>
    <row r="124" spans="1:2" x14ac:dyDescent="0.25">
      <c r="A124" s="36" t="s">
        <v>231</v>
      </c>
      <c r="B124" s="79" t="s">
        <v>232</v>
      </c>
    </row>
    <row r="125" spans="1:2" x14ac:dyDescent="0.25">
      <c r="A125" s="36" t="s">
        <v>233</v>
      </c>
      <c r="B125" s="79" t="s">
        <v>234</v>
      </c>
    </row>
    <row r="126" spans="1:2" x14ac:dyDescent="0.25">
      <c r="A126" s="36" t="s">
        <v>235</v>
      </c>
      <c r="B126" s="79" t="s">
        <v>236</v>
      </c>
    </row>
    <row r="127" spans="1:2" x14ac:dyDescent="0.25">
      <c r="A127" s="36" t="s">
        <v>237</v>
      </c>
      <c r="B127" s="79" t="s">
        <v>238</v>
      </c>
    </row>
    <row r="128" spans="1:2" x14ac:dyDescent="0.25">
      <c r="A128" s="73" t="s">
        <v>239</v>
      </c>
      <c r="B128" s="79" t="s">
        <v>240</v>
      </c>
    </row>
    <row r="129" spans="1:2" x14ac:dyDescent="0.25">
      <c r="A129" s="36" t="s">
        <v>241</v>
      </c>
      <c r="B129" s="79" t="s">
        <v>242</v>
      </c>
    </row>
    <row r="130" spans="1:2" ht="15.75" x14ac:dyDescent="0.25">
      <c r="A130" s="72" t="s">
        <v>243</v>
      </c>
      <c r="B130" s="75" t="s">
        <v>244</v>
      </c>
    </row>
    <row r="131" spans="1:2" x14ac:dyDescent="0.25">
      <c r="A131" s="36" t="s">
        <v>245</v>
      </c>
      <c r="B131" s="79" t="s">
        <v>246</v>
      </c>
    </row>
    <row r="132" spans="1:2" x14ac:dyDescent="0.25">
      <c r="A132" s="36" t="s">
        <v>247</v>
      </c>
      <c r="B132" s="79" t="s">
        <v>248</v>
      </c>
    </row>
    <row r="133" spans="1:2" x14ac:dyDescent="0.25">
      <c r="A133" s="36" t="s">
        <v>249</v>
      </c>
      <c r="B133" s="79" t="s">
        <v>250</v>
      </c>
    </row>
    <row r="134" spans="1:2" ht="30" customHeight="1" x14ac:dyDescent="0.25">
      <c r="A134" s="171" t="s">
        <v>249</v>
      </c>
      <c r="B134" s="172" t="s">
        <v>251</v>
      </c>
    </row>
    <row r="135" spans="1:2" x14ac:dyDescent="0.25">
      <c r="A135" s="36" t="s">
        <v>252</v>
      </c>
      <c r="B135" s="79" t="s">
        <v>253</v>
      </c>
    </row>
    <row r="136" spans="1:2" x14ac:dyDescent="0.25">
      <c r="A136" s="71" t="s">
        <v>254</v>
      </c>
      <c r="B136" s="79" t="s">
        <v>255</v>
      </c>
    </row>
    <row r="137" spans="1:2" ht="15.75" x14ac:dyDescent="0.25">
      <c r="A137" s="72" t="s">
        <v>254</v>
      </c>
      <c r="B137" s="72" t="s">
        <v>255</v>
      </c>
    </row>
    <row r="138" spans="1:2" x14ac:dyDescent="0.25">
      <c r="A138" s="36" t="s">
        <v>256</v>
      </c>
      <c r="B138" s="79" t="s">
        <v>257</v>
      </c>
    </row>
    <row r="139" spans="1:2" x14ac:dyDescent="0.25">
      <c r="A139" s="36" t="s">
        <v>258</v>
      </c>
      <c r="B139" s="79" t="s">
        <v>259</v>
      </c>
    </row>
    <row r="140" spans="1:2" x14ac:dyDescent="0.25">
      <c r="A140" s="36" t="s">
        <v>260</v>
      </c>
      <c r="B140" s="79" t="s">
        <v>261</v>
      </c>
    </row>
    <row r="141" spans="1:2" ht="15.75" x14ac:dyDescent="0.25">
      <c r="A141" s="72" t="s">
        <v>260</v>
      </c>
      <c r="B141" s="72" t="s">
        <v>262</v>
      </c>
    </row>
    <row r="142" spans="1:2" x14ac:dyDescent="0.25">
      <c r="A142" s="36" t="s">
        <v>263</v>
      </c>
      <c r="B142" s="79" t="s">
        <v>264</v>
      </c>
    </row>
    <row r="143" spans="1:2" x14ac:dyDescent="0.25">
      <c r="A143" s="36" t="s">
        <v>265</v>
      </c>
      <c r="B143" s="79" t="s">
        <v>266</v>
      </c>
    </row>
    <row r="144" spans="1:2" x14ac:dyDescent="0.25">
      <c r="A144" s="36" t="s">
        <v>267</v>
      </c>
      <c r="B144" s="79" t="s">
        <v>268</v>
      </c>
    </row>
    <row r="145" spans="1:2" x14ac:dyDescent="0.25">
      <c r="A145" s="36" t="s">
        <v>269</v>
      </c>
      <c r="B145" s="79" t="s">
        <v>270</v>
      </c>
    </row>
    <row r="146" spans="1:2" x14ac:dyDescent="0.25">
      <c r="A146" s="36" t="s">
        <v>271</v>
      </c>
      <c r="B146" s="79" t="s">
        <v>272</v>
      </c>
    </row>
    <row r="147" spans="1:2" x14ac:dyDescent="0.25">
      <c r="A147" s="36" t="s">
        <v>273</v>
      </c>
      <c r="B147" s="79" t="s">
        <v>274</v>
      </c>
    </row>
    <row r="148" spans="1:2" x14ac:dyDescent="0.25">
      <c r="A148" s="36" t="s">
        <v>275</v>
      </c>
      <c r="B148" s="79" t="s">
        <v>276</v>
      </c>
    </row>
    <row r="149" spans="1:2" ht="15.75" x14ac:dyDescent="0.25">
      <c r="A149" s="72" t="s">
        <v>277</v>
      </c>
      <c r="B149" s="72" t="s">
        <v>278</v>
      </c>
    </row>
    <row r="150" spans="1:2" ht="15.75" x14ac:dyDescent="0.25">
      <c r="A150" s="76" t="s">
        <v>277</v>
      </c>
      <c r="B150" s="97" t="s">
        <v>279</v>
      </c>
    </row>
    <row r="151" spans="1:2" x14ac:dyDescent="0.25">
      <c r="A151" s="32" t="s">
        <v>280</v>
      </c>
      <c r="B151" s="79" t="s">
        <v>281</v>
      </c>
    </row>
    <row r="152" spans="1:2" x14ac:dyDescent="0.25">
      <c r="A152" s="32" t="s">
        <v>282</v>
      </c>
      <c r="B152" s="79" t="s">
        <v>283</v>
      </c>
    </row>
    <row r="153" spans="1:2" x14ac:dyDescent="0.25">
      <c r="A153" s="36" t="s">
        <v>284</v>
      </c>
      <c r="B153" s="79" t="s">
        <v>285</v>
      </c>
    </row>
    <row r="154" spans="1:2" x14ac:dyDescent="0.25">
      <c r="A154" s="71" t="s">
        <v>286</v>
      </c>
      <c r="B154" s="79" t="s">
        <v>287</v>
      </c>
    </row>
    <row r="155" spans="1:2" x14ac:dyDescent="0.25">
      <c r="A155" s="71" t="s">
        <v>288</v>
      </c>
      <c r="B155" s="79" t="s">
        <v>289</v>
      </c>
    </row>
    <row r="156" spans="1:2" x14ac:dyDescent="0.25">
      <c r="A156" s="73" t="s">
        <v>290</v>
      </c>
      <c r="B156" s="79" t="s">
        <v>291</v>
      </c>
    </row>
    <row r="157" spans="1:2" ht="15.75" x14ac:dyDescent="0.25">
      <c r="A157" s="72" t="s">
        <v>292</v>
      </c>
      <c r="B157" s="72" t="s">
        <v>293</v>
      </c>
    </row>
    <row r="158" spans="1:2" ht="15.75" x14ac:dyDescent="0.25">
      <c r="A158" s="76" t="s">
        <v>292</v>
      </c>
      <c r="B158" s="75" t="s">
        <v>293</v>
      </c>
    </row>
    <row r="159" spans="1:2" x14ac:dyDescent="0.25">
      <c r="A159" s="36" t="s">
        <v>294</v>
      </c>
      <c r="B159" s="79" t="s">
        <v>295</v>
      </c>
    </row>
    <row r="160" spans="1:2" ht="15.75" x14ac:dyDescent="0.25">
      <c r="A160" s="77" t="s">
        <v>296</v>
      </c>
      <c r="B160" s="75" t="s">
        <v>297</v>
      </c>
    </row>
    <row r="161" spans="1:2" ht="15.75" x14ac:dyDescent="0.25">
      <c r="A161" s="77" t="s">
        <v>296</v>
      </c>
      <c r="B161" s="75" t="s">
        <v>297</v>
      </c>
    </row>
    <row r="162" spans="1:2" ht="15.75" x14ac:dyDescent="0.25">
      <c r="A162" s="72" t="s">
        <v>298</v>
      </c>
      <c r="B162" s="75" t="s">
        <v>297</v>
      </c>
    </row>
    <row r="163" spans="1:2" ht="15.75" x14ac:dyDescent="0.25">
      <c r="A163" s="72" t="s">
        <v>298</v>
      </c>
      <c r="B163" s="75" t="s">
        <v>297</v>
      </c>
    </row>
    <row r="164" spans="1:2" x14ac:dyDescent="0.25">
      <c r="A164" s="74" t="s">
        <v>299</v>
      </c>
      <c r="B164" s="79" t="s">
        <v>295</v>
      </c>
    </row>
    <row r="165" spans="1:2" x14ac:dyDescent="0.25">
      <c r="A165" s="78" t="s">
        <v>300</v>
      </c>
      <c r="B165" s="79" t="s">
        <v>295</v>
      </c>
    </row>
    <row r="166" spans="1:2" x14ac:dyDescent="0.25">
      <c r="A166" s="73" t="s">
        <v>301</v>
      </c>
      <c r="B166" s="79" t="s">
        <v>297</v>
      </c>
    </row>
    <row r="167" spans="1:2" x14ac:dyDescent="0.25">
      <c r="A167" s="36" t="s">
        <v>302</v>
      </c>
      <c r="B167" s="79" t="s">
        <v>303</v>
      </c>
    </row>
    <row r="168" spans="1:2" ht="15.75" x14ac:dyDescent="0.25">
      <c r="A168" s="72" t="s">
        <v>304</v>
      </c>
      <c r="B168" s="72" t="s">
        <v>305</v>
      </c>
    </row>
    <row r="169" spans="1:2" ht="15.75" x14ac:dyDescent="0.25">
      <c r="A169" s="84"/>
      <c r="B169" s="84"/>
    </row>
    <row r="170" spans="1:2" ht="15.75" x14ac:dyDescent="0.25">
      <c r="A170" s="84"/>
      <c r="B170" s="84"/>
    </row>
    <row r="171" spans="1:2" ht="15.75" x14ac:dyDescent="0.25">
      <c r="A171" s="84"/>
      <c r="B171" s="84"/>
    </row>
    <row r="172" spans="1:2" ht="15.75" x14ac:dyDescent="0.25">
      <c r="A172" s="84"/>
      <c r="B172" s="84"/>
    </row>
    <row r="173" spans="1:2" ht="15.75" x14ac:dyDescent="0.25">
      <c r="A173" s="84"/>
      <c r="B173" s="84"/>
    </row>
    <row r="174" spans="1:2" ht="15.75" x14ac:dyDescent="0.25">
      <c r="A174" s="84"/>
      <c r="B174" s="84"/>
    </row>
    <row r="175" spans="1:2" ht="15.75" x14ac:dyDescent="0.25">
      <c r="A175" s="84"/>
      <c r="B175" s="84"/>
    </row>
    <row r="176" spans="1:2" ht="15.75" x14ac:dyDescent="0.25">
      <c r="A176" s="84"/>
      <c r="B176" s="84"/>
    </row>
    <row r="177" spans="1:2" ht="15.75" x14ac:dyDescent="0.25">
      <c r="A177" s="84"/>
      <c r="B177" s="84"/>
    </row>
    <row r="178" spans="1:2" ht="15.75" x14ac:dyDescent="0.25">
      <c r="A178" s="84"/>
      <c r="B178" s="84"/>
    </row>
    <row r="179" spans="1:2" ht="15.75" x14ac:dyDescent="0.25">
      <c r="A179" s="84"/>
      <c r="B179" s="84"/>
    </row>
    <row r="180" spans="1:2" ht="15.75" x14ac:dyDescent="0.25">
      <c r="A180" s="84"/>
      <c r="B180" s="84"/>
    </row>
    <row r="181" spans="1:2" ht="15.75" x14ac:dyDescent="0.25">
      <c r="A181" s="84"/>
      <c r="B181" s="84"/>
    </row>
    <row r="182" spans="1:2" ht="15.75" x14ac:dyDescent="0.25">
      <c r="A182" s="84"/>
      <c r="B182" s="84"/>
    </row>
    <row r="183" spans="1:2" ht="15.75" x14ac:dyDescent="0.25">
      <c r="A183" s="84"/>
      <c r="B183" s="84"/>
    </row>
    <row r="184" spans="1:2" ht="15.75" x14ac:dyDescent="0.25">
      <c r="A184" s="84"/>
      <c r="B184" s="84"/>
    </row>
    <row r="185" spans="1:2" ht="15.75" x14ac:dyDescent="0.25">
      <c r="A185" s="84"/>
      <c r="B185" s="84"/>
    </row>
    <row r="186" spans="1:2" ht="15.75" x14ac:dyDescent="0.25">
      <c r="A186" s="84"/>
      <c r="B186" s="84"/>
    </row>
    <row r="187" spans="1:2" ht="15.75" x14ac:dyDescent="0.25">
      <c r="A187" s="84"/>
      <c r="B187" s="84"/>
    </row>
    <row r="188" spans="1:2" ht="15.75" x14ac:dyDescent="0.25">
      <c r="A188" s="84"/>
      <c r="B188" s="84"/>
    </row>
    <row r="189" spans="1:2" ht="15.75" x14ac:dyDescent="0.25">
      <c r="A189" s="84"/>
      <c r="B189" s="84"/>
    </row>
    <row r="190" spans="1:2" ht="15.75" x14ac:dyDescent="0.25">
      <c r="A190" s="84"/>
      <c r="B190" s="84"/>
    </row>
    <row r="191" spans="1:2" ht="15.75" x14ac:dyDescent="0.25">
      <c r="A191" s="84"/>
      <c r="B191" s="84"/>
    </row>
    <row r="192" spans="1:2" ht="15.75" x14ac:dyDescent="0.25">
      <c r="A192" s="84"/>
      <c r="B192" s="84"/>
    </row>
    <row r="193" spans="1:2" ht="15.75" x14ac:dyDescent="0.25">
      <c r="A193" s="84"/>
      <c r="B193" s="84"/>
    </row>
    <row r="194" spans="1:2" ht="15.75" x14ac:dyDescent="0.25">
      <c r="A194" s="84"/>
      <c r="B194" s="84"/>
    </row>
    <row r="195" spans="1:2" ht="15.75" x14ac:dyDescent="0.25">
      <c r="A195" s="84"/>
      <c r="B195" s="84"/>
    </row>
    <row r="196" spans="1:2" ht="15.75" x14ac:dyDescent="0.25">
      <c r="A196" s="84"/>
      <c r="B196" s="84"/>
    </row>
    <row r="197" spans="1:2" ht="15.75" x14ac:dyDescent="0.25">
      <c r="A197" s="84"/>
      <c r="B197" s="84"/>
    </row>
    <row r="198" spans="1:2" ht="15.75" x14ac:dyDescent="0.25">
      <c r="A198" s="84"/>
      <c r="B198" s="84"/>
    </row>
    <row r="199" spans="1:2" ht="15.75" x14ac:dyDescent="0.25">
      <c r="A199" s="84"/>
      <c r="B199" s="84"/>
    </row>
    <row r="200" spans="1:2" ht="15.75" x14ac:dyDescent="0.25">
      <c r="A200" s="84"/>
      <c r="B200" s="84"/>
    </row>
    <row r="201" spans="1:2" ht="15.75" x14ac:dyDescent="0.25">
      <c r="A201" s="84"/>
      <c r="B201" s="84"/>
    </row>
    <row r="202" spans="1:2" ht="15.75" x14ac:dyDescent="0.25">
      <c r="A202" s="84"/>
      <c r="B202" s="84"/>
    </row>
    <row r="203" spans="1:2" ht="15.75" x14ac:dyDescent="0.25">
      <c r="A203" s="84"/>
      <c r="B203" s="84"/>
    </row>
    <row r="204" spans="1:2" ht="15.75" x14ac:dyDescent="0.25">
      <c r="A204" s="84"/>
      <c r="B204" s="84"/>
    </row>
    <row r="205" spans="1:2" ht="15.75" x14ac:dyDescent="0.25">
      <c r="A205" s="84"/>
      <c r="B205" s="84"/>
    </row>
    <row r="206" spans="1:2" ht="15.75" x14ac:dyDescent="0.25">
      <c r="A206" s="84"/>
      <c r="B206" s="84"/>
    </row>
    <row r="207" spans="1:2" ht="15.75" x14ac:dyDescent="0.25">
      <c r="A207" s="84"/>
      <c r="B207" s="84"/>
    </row>
    <row r="208" spans="1:2" ht="15.75" x14ac:dyDescent="0.25">
      <c r="A208" s="84"/>
      <c r="B208" s="84"/>
    </row>
    <row r="209" spans="1:2" ht="15.75" x14ac:dyDescent="0.25">
      <c r="A209" s="84"/>
      <c r="B209" s="84"/>
    </row>
    <row r="210" spans="1:2" ht="15.75" x14ac:dyDescent="0.25">
      <c r="A210" s="84"/>
      <c r="B210" s="84"/>
    </row>
    <row r="211" spans="1:2" ht="15.75" x14ac:dyDescent="0.25">
      <c r="A211" s="84"/>
      <c r="B211" s="84"/>
    </row>
    <row r="212" spans="1:2" ht="15.75" x14ac:dyDescent="0.25">
      <c r="A212" s="84"/>
      <c r="B212" s="84"/>
    </row>
    <row r="213" spans="1:2" ht="15.75" x14ac:dyDescent="0.25">
      <c r="A213" s="84"/>
      <c r="B213" s="84"/>
    </row>
    <row r="214" spans="1:2" ht="15.75" x14ac:dyDescent="0.25">
      <c r="A214" s="84"/>
      <c r="B214" s="84"/>
    </row>
    <row r="215" spans="1:2" ht="15.75" x14ac:dyDescent="0.25">
      <c r="A215" s="84"/>
      <c r="B215" s="84"/>
    </row>
    <row r="216" spans="1:2" ht="15.75" x14ac:dyDescent="0.25">
      <c r="A216" s="84"/>
      <c r="B216" s="84"/>
    </row>
    <row r="217" spans="1:2" ht="15.75" x14ac:dyDescent="0.25">
      <c r="A217" s="84"/>
      <c r="B217" s="84"/>
    </row>
    <row r="218" spans="1:2" ht="15.75" x14ac:dyDescent="0.25">
      <c r="A218" s="84"/>
      <c r="B218" s="84"/>
    </row>
    <row r="219" spans="1:2" ht="15.75" x14ac:dyDescent="0.25">
      <c r="A219" s="84"/>
      <c r="B219" s="84"/>
    </row>
    <row r="220" spans="1:2" ht="15.75" x14ac:dyDescent="0.25">
      <c r="A220" s="84"/>
      <c r="B220" s="84"/>
    </row>
    <row r="221" spans="1:2" ht="15.75" x14ac:dyDescent="0.25">
      <c r="A221" s="84"/>
      <c r="B221" s="84"/>
    </row>
    <row r="222" spans="1:2" ht="15.75" x14ac:dyDescent="0.25">
      <c r="A222" s="84"/>
      <c r="B222" s="84"/>
    </row>
    <row r="223" spans="1:2" ht="15.75" x14ac:dyDescent="0.25">
      <c r="A223" s="84"/>
      <c r="B223" s="84"/>
    </row>
    <row r="224" spans="1:2" ht="15.75" x14ac:dyDescent="0.25">
      <c r="A224" s="84"/>
      <c r="B224" s="84"/>
    </row>
    <row r="225" spans="1:2" ht="15.75" x14ac:dyDescent="0.25">
      <c r="A225" s="84"/>
      <c r="B225" s="84"/>
    </row>
    <row r="226" spans="1:2" ht="15.75" x14ac:dyDescent="0.25">
      <c r="A226" s="84"/>
      <c r="B226" s="84"/>
    </row>
    <row r="227" spans="1:2" ht="15.75" x14ac:dyDescent="0.25">
      <c r="A227" s="84"/>
      <c r="B227" s="84"/>
    </row>
    <row r="228" spans="1:2" ht="15.75" x14ac:dyDescent="0.25">
      <c r="A228" s="84"/>
      <c r="B228" s="84"/>
    </row>
    <row r="229" spans="1:2" ht="15.75" x14ac:dyDescent="0.25">
      <c r="A229" s="84"/>
      <c r="B229" s="84"/>
    </row>
    <row r="230" spans="1:2" ht="15.75" x14ac:dyDescent="0.25">
      <c r="A230" s="84"/>
      <c r="B230" s="84"/>
    </row>
    <row r="231" spans="1:2" ht="15.75" x14ac:dyDescent="0.25">
      <c r="A231" s="84"/>
      <c r="B231" s="84"/>
    </row>
    <row r="232" spans="1:2" ht="15.75" x14ac:dyDescent="0.25">
      <c r="A232" s="84"/>
      <c r="B232" s="84"/>
    </row>
    <row r="233" spans="1:2" ht="15.75" x14ac:dyDescent="0.25">
      <c r="A233" s="84"/>
      <c r="B233" s="84"/>
    </row>
    <row r="234" spans="1:2" ht="15.75" x14ac:dyDescent="0.25">
      <c r="A234" s="84"/>
      <c r="B234" s="84"/>
    </row>
    <row r="235" spans="1:2" ht="15.75" x14ac:dyDescent="0.25">
      <c r="A235" s="84"/>
      <c r="B235" s="84"/>
    </row>
    <row r="236" spans="1:2" ht="15.75" x14ac:dyDescent="0.25">
      <c r="A236" s="84"/>
      <c r="B236" s="84"/>
    </row>
    <row r="237" spans="1:2" ht="15.75" x14ac:dyDescent="0.25">
      <c r="A237" s="84"/>
      <c r="B237" s="84"/>
    </row>
    <row r="238" spans="1:2" ht="15.75" x14ac:dyDescent="0.25">
      <c r="A238" s="84"/>
      <c r="B238" s="84"/>
    </row>
    <row r="239" spans="1:2" ht="15.75" x14ac:dyDescent="0.25">
      <c r="A239" s="84"/>
      <c r="B239" s="84"/>
    </row>
    <row r="240" spans="1:2" ht="15.75" x14ac:dyDescent="0.25">
      <c r="A240" s="84"/>
      <c r="B240" s="84"/>
    </row>
    <row r="241" spans="1:2" ht="15.75" x14ac:dyDescent="0.25">
      <c r="A241" s="84"/>
      <c r="B241" s="84"/>
    </row>
    <row r="242" spans="1:2" ht="15.75" x14ac:dyDescent="0.25">
      <c r="A242" s="84"/>
      <c r="B242" s="84"/>
    </row>
    <row r="243" spans="1:2" ht="15.75" x14ac:dyDescent="0.25">
      <c r="A243" s="84"/>
      <c r="B243" s="84"/>
    </row>
    <row r="244" spans="1:2" ht="15.75" x14ac:dyDescent="0.25">
      <c r="A244" s="84"/>
      <c r="B244" s="84"/>
    </row>
    <row r="245" spans="1:2" ht="15.75" x14ac:dyDescent="0.25">
      <c r="A245" s="84"/>
      <c r="B245" s="84"/>
    </row>
    <row r="246" spans="1:2" ht="15.75" x14ac:dyDescent="0.25">
      <c r="A246" s="84"/>
      <c r="B246" s="84"/>
    </row>
    <row r="247" spans="1:2" ht="15.75" x14ac:dyDescent="0.25">
      <c r="A247" s="84"/>
      <c r="B247" s="84"/>
    </row>
    <row r="248" spans="1:2" ht="15.75" x14ac:dyDescent="0.25">
      <c r="A248" s="84"/>
      <c r="B248" s="84"/>
    </row>
    <row r="249" spans="1:2" ht="15.75" x14ac:dyDescent="0.25">
      <c r="A249" s="84"/>
      <c r="B249" s="84"/>
    </row>
    <row r="250" spans="1:2" ht="15.75" x14ac:dyDescent="0.25">
      <c r="A250" s="84"/>
      <c r="B250" s="84"/>
    </row>
    <row r="251" spans="1:2" ht="15.75" x14ac:dyDescent="0.25">
      <c r="A251" s="84"/>
      <c r="B251" s="84"/>
    </row>
    <row r="252" spans="1:2" ht="15.75" x14ac:dyDescent="0.25">
      <c r="A252" s="84"/>
      <c r="B252" s="84"/>
    </row>
    <row r="253" spans="1:2" ht="15.75" x14ac:dyDescent="0.25">
      <c r="A253" s="84"/>
      <c r="B253" s="84"/>
    </row>
  </sheetData>
  <protectedRanges>
    <protectedRange password="C432" sqref="A816" name="ingreso de información_18_1_1"/>
  </protectedRanges>
  <pageMargins left="0.92708333333333337" right="0.5625" top="1.25" bottom="0.75" header="0.3" footer="0.3"/>
  <pageSetup orientation="portrait" r:id="rId1"/>
  <headerFooter>
    <oddHeader>&amp;L&amp;G</oddHeader>
    <oddFooter xml:space="preserve">&amp;L&amp;"Arial,Negrita"SISTEMA DE GESTIÓN DGAC
Versión 3&amp;R &amp;"Arial,Negrita"5F14, Registro de operaciones diarias
Página &amp;P de &amp;N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E177A-F17D-448D-AA3F-442AF1BC4C96}">
  <dimension ref="A1:B871"/>
  <sheetViews>
    <sheetView view="pageLayout" topLeftCell="A592" zoomScaleNormal="100" workbookViewId="0">
      <selection activeCell="B474" sqref="B474"/>
    </sheetView>
  </sheetViews>
  <sheetFormatPr baseColWidth="10" defaultColWidth="11.5703125" defaultRowHeight="15" x14ac:dyDescent="0.25"/>
  <cols>
    <col min="1" max="1" width="33.140625" style="70" customWidth="1"/>
    <col min="2" max="2" width="56" style="70" customWidth="1"/>
    <col min="3" max="16384" width="11.5703125" style="70"/>
  </cols>
  <sheetData>
    <row r="1" spans="1:2" ht="15.75" x14ac:dyDescent="0.25">
      <c r="A1" s="193" t="s">
        <v>0</v>
      </c>
      <c r="B1" s="193"/>
    </row>
    <row r="2" spans="1:2" ht="15.75" x14ac:dyDescent="0.25">
      <c r="A2" s="82" t="s">
        <v>1</v>
      </c>
      <c r="B2" s="83" t="s">
        <v>306</v>
      </c>
    </row>
    <row r="3" spans="1:2" x14ac:dyDescent="0.25">
      <c r="A3" s="89" t="s">
        <v>307</v>
      </c>
      <c r="B3" s="86" t="s">
        <v>308</v>
      </c>
    </row>
    <row r="4" spans="1:2" x14ac:dyDescent="0.25">
      <c r="A4" s="85" t="s">
        <v>309</v>
      </c>
      <c r="B4" s="86" t="s">
        <v>310</v>
      </c>
    </row>
    <row r="5" spans="1:2" x14ac:dyDescent="0.25">
      <c r="A5" s="98" t="s">
        <v>311</v>
      </c>
      <c r="B5" s="86" t="s">
        <v>312</v>
      </c>
    </row>
    <row r="6" spans="1:2" ht="15.75" x14ac:dyDescent="0.25">
      <c r="A6" s="84" t="s">
        <v>140</v>
      </c>
      <c r="B6" s="84" t="s">
        <v>140</v>
      </c>
    </row>
    <row r="7" spans="1:2" ht="15.75" x14ac:dyDescent="0.25">
      <c r="A7" s="84" t="s">
        <v>189</v>
      </c>
      <c r="B7" s="84" t="s">
        <v>189</v>
      </c>
    </row>
    <row r="8" spans="1:2" ht="15.75" x14ac:dyDescent="0.25">
      <c r="A8" s="84" t="s">
        <v>220</v>
      </c>
      <c r="B8" s="84" t="s">
        <v>220</v>
      </c>
    </row>
    <row r="9" spans="1:2" ht="15.75" x14ac:dyDescent="0.25">
      <c r="A9" s="84" t="s">
        <v>11</v>
      </c>
      <c r="B9" s="84" t="s">
        <v>11</v>
      </c>
    </row>
    <row r="10" spans="1:2" ht="15.75" x14ac:dyDescent="0.25">
      <c r="A10" s="99" t="s">
        <v>313</v>
      </c>
      <c r="B10" s="99" t="s">
        <v>314</v>
      </c>
    </row>
    <row r="11" spans="1:2" ht="15.75" x14ac:dyDescent="0.25">
      <c r="A11" s="99" t="s">
        <v>313</v>
      </c>
      <c r="B11" s="92" t="s">
        <v>314</v>
      </c>
    </row>
    <row r="12" spans="1:2" ht="15.75" x14ac:dyDescent="0.25">
      <c r="A12" s="84" t="s">
        <v>315</v>
      </c>
      <c r="B12" s="84" t="s">
        <v>315</v>
      </c>
    </row>
    <row r="13" spans="1:2" x14ac:dyDescent="0.25">
      <c r="A13" s="85" t="s">
        <v>316</v>
      </c>
      <c r="B13" s="86" t="s">
        <v>317</v>
      </c>
    </row>
    <row r="14" spans="1:2" ht="15.75" x14ac:dyDescent="0.25">
      <c r="A14" s="84" t="s">
        <v>318</v>
      </c>
      <c r="B14" s="84" t="s">
        <v>318</v>
      </c>
    </row>
    <row r="15" spans="1:2" x14ac:dyDescent="0.25">
      <c r="A15" s="88" t="s">
        <v>319</v>
      </c>
      <c r="B15" s="86" t="s">
        <v>320</v>
      </c>
    </row>
    <row r="16" spans="1:2" ht="15.75" x14ac:dyDescent="0.25">
      <c r="A16" s="84" t="s">
        <v>321</v>
      </c>
      <c r="B16" s="84" t="s">
        <v>322</v>
      </c>
    </row>
    <row r="17" spans="1:2" ht="15.75" x14ac:dyDescent="0.25">
      <c r="A17" s="84" t="s">
        <v>323</v>
      </c>
      <c r="B17" s="84" t="s">
        <v>324</v>
      </c>
    </row>
    <row r="18" spans="1:2" ht="15.75" x14ac:dyDescent="0.25">
      <c r="A18" s="84" t="s">
        <v>325</v>
      </c>
      <c r="B18" s="84" t="s">
        <v>325</v>
      </c>
    </row>
    <row r="19" spans="1:2" ht="15.75" x14ac:dyDescent="0.25">
      <c r="A19" s="84" t="s">
        <v>326</v>
      </c>
      <c r="B19" s="84" t="s">
        <v>326</v>
      </c>
    </row>
    <row r="20" spans="1:2" ht="15.75" x14ac:dyDescent="0.25">
      <c r="A20" s="84" t="s">
        <v>324</v>
      </c>
      <c r="B20" s="84" t="s">
        <v>324</v>
      </c>
    </row>
    <row r="21" spans="1:2" x14ac:dyDescent="0.25">
      <c r="A21" s="85" t="s">
        <v>327</v>
      </c>
      <c r="B21" s="86" t="s">
        <v>328</v>
      </c>
    </row>
    <row r="22" spans="1:2" x14ac:dyDescent="0.25">
      <c r="A22" s="85" t="s">
        <v>329</v>
      </c>
      <c r="B22" s="86" t="s">
        <v>330</v>
      </c>
    </row>
    <row r="23" spans="1:2" x14ac:dyDescent="0.25">
      <c r="A23" s="94" t="s">
        <v>331</v>
      </c>
      <c r="B23" s="86" t="s">
        <v>332</v>
      </c>
    </row>
    <row r="24" spans="1:2" ht="15.75" x14ac:dyDescent="0.25">
      <c r="A24" s="84" t="s">
        <v>333</v>
      </c>
      <c r="B24" s="84" t="s">
        <v>333</v>
      </c>
    </row>
    <row r="25" spans="1:2" x14ac:dyDescent="0.25">
      <c r="A25" s="94" t="s">
        <v>334</v>
      </c>
      <c r="B25" s="86" t="s">
        <v>335</v>
      </c>
    </row>
    <row r="26" spans="1:2" ht="15.75" x14ac:dyDescent="0.25">
      <c r="A26" s="84" t="s">
        <v>336</v>
      </c>
      <c r="B26" s="84" t="s">
        <v>336</v>
      </c>
    </row>
    <row r="27" spans="1:2" ht="15.75" x14ac:dyDescent="0.25">
      <c r="A27" s="84" t="s">
        <v>337</v>
      </c>
      <c r="B27" s="84" t="s">
        <v>45</v>
      </c>
    </row>
    <row r="28" spans="1:2" x14ac:dyDescent="0.25">
      <c r="A28" s="87" t="s">
        <v>338</v>
      </c>
      <c r="B28" s="86" t="s">
        <v>339</v>
      </c>
    </row>
    <row r="29" spans="1:2" ht="15.75" x14ac:dyDescent="0.25">
      <c r="A29" s="84" t="s">
        <v>340</v>
      </c>
      <c r="B29" s="84" t="s">
        <v>340</v>
      </c>
    </row>
    <row r="30" spans="1:2" ht="15.75" x14ac:dyDescent="0.25">
      <c r="A30" s="84" t="s">
        <v>341</v>
      </c>
      <c r="B30" s="84" t="s">
        <v>341</v>
      </c>
    </row>
    <row r="31" spans="1:2" x14ac:dyDescent="0.25">
      <c r="A31" s="85" t="s">
        <v>342</v>
      </c>
      <c r="B31" s="86" t="s">
        <v>343</v>
      </c>
    </row>
    <row r="32" spans="1:2" x14ac:dyDescent="0.25">
      <c r="A32" s="87" t="s">
        <v>344</v>
      </c>
      <c r="B32" s="86" t="s">
        <v>345</v>
      </c>
    </row>
    <row r="33" spans="1:2" ht="15.75" x14ac:dyDescent="0.25">
      <c r="A33" s="84" t="s">
        <v>346</v>
      </c>
      <c r="B33" s="84" t="s">
        <v>347</v>
      </c>
    </row>
    <row r="34" spans="1:2" x14ac:dyDescent="0.25">
      <c r="A34" s="88" t="s">
        <v>348</v>
      </c>
      <c r="B34" s="86" t="s">
        <v>349</v>
      </c>
    </row>
    <row r="35" spans="1:2" x14ac:dyDescent="0.25">
      <c r="A35" s="89" t="s">
        <v>350</v>
      </c>
      <c r="B35" s="86" t="s">
        <v>351</v>
      </c>
    </row>
    <row r="36" spans="1:2" x14ac:dyDescent="0.25">
      <c r="A36" s="100" t="s">
        <v>352</v>
      </c>
      <c r="B36" s="86" t="s">
        <v>353</v>
      </c>
    </row>
    <row r="37" spans="1:2" x14ac:dyDescent="0.25">
      <c r="A37" s="88" t="s">
        <v>354</v>
      </c>
      <c r="B37" s="86" t="s">
        <v>355</v>
      </c>
    </row>
    <row r="38" spans="1:2" x14ac:dyDescent="0.25">
      <c r="A38" s="87" t="s">
        <v>356</v>
      </c>
      <c r="B38" s="86" t="s">
        <v>357</v>
      </c>
    </row>
    <row r="39" spans="1:2" x14ac:dyDescent="0.25">
      <c r="A39" s="87" t="s">
        <v>358</v>
      </c>
      <c r="B39" s="86" t="s">
        <v>359</v>
      </c>
    </row>
    <row r="40" spans="1:2" x14ac:dyDescent="0.25">
      <c r="A40" s="85" t="s">
        <v>360</v>
      </c>
      <c r="B40" s="86" t="s">
        <v>361</v>
      </c>
    </row>
    <row r="41" spans="1:2" x14ac:dyDescent="0.25">
      <c r="A41" s="89" t="s">
        <v>362</v>
      </c>
      <c r="B41" s="86" t="s">
        <v>363</v>
      </c>
    </row>
    <row r="42" spans="1:2" x14ac:dyDescent="0.25">
      <c r="A42" s="87" t="s">
        <v>364</v>
      </c>
      <c r="B42" s="86" t="s">
        <v>365</v>
      </c>
    </row>
    <row r="43" spans="1:2" ht="15.75" x14ac:dyDescent="0.25">
      <c r="A43" s="84" t="s">
        <v>366</v>
      </c>
      <c r="B43" s="84" t="s">
        <v>367</v>
      </c>
    </row>
    <row r="44" spans="1:2" x14ac:dyDescent="0.25">
      <c r="A44" s="87" t="s">
        <v>368</v>
      </c>
      <c r="B44" s="86" t="s">
        <v>369</v>
      </c>
    </row>
    <row r="45" spans="1:2" x14ac:dyDescent="0.25">
      <c r="A45" s="85" t="s">
        <v>370</v>
      </c>
      <c r="B45" s="86" t="s">
        <v>371</v>
      </c>
    </row>
    <row r="46" spans="1:2" x14ac:dyDescent="0.25">
      <c r="A46" s="89" t="s">
        <v>372</v>
      </c>
      <c r="B46" s="86" t="s">
        <v>373</v>
      </c>
    </row>
    <row r="47" spans="1:2" x14ac:dyDescent="0.25">
      <c r="A47" s="85" t="s">
        <v>374</v>
      </c>
      <c r="B47" s="86" t="s">
        <v>375</v>
      </c>
    </row>
    <row r="48" spans="1:2" ht="15.75" x14ac:dyDescent="0.25">
      <c r="A48" s="84" t="s">
        <v>376</v>
      </c>
      <c r="B48" s="84" t="s">
        <v>377</v>
      </c>
    </row>
    <row r="49" spans="1:2" x14ac:dyDescent="0.25">
      <c r="A49" s="89" t="s">
        <v>378</v>
      </c>
      <c r="B49" s="86" t="s">
        <v>379</v>
      </c>
    </row>
    <row r="50" spans="1:2" x14ac:dyDescent="0.25">
      <c r="A50" s="89" t="s">
        <v>380</v>
      </c>
      <c r="B50" s="86" t="s">
        <v>381</v>
      </c>
    </row>
    <row r="51" spans="1:2" x14ac:dyDescent="0.25">
      <c r="A51" s="89" t="s">
        <v>380</v>
      </c>
      <c r="B51" s="86" t="s">
        <v>382</v>
      </c>
    </row>
    <row r="52" spans="1:2" x14ac:dyDescent="0.25">
      <c r="A52" s="98" t="s">
        <v>383</v>
      </c>
      <c r="B52" s="86" t="s">
        <v>384</v>
      </c>
    </row>
    <row r="53" spans="1:2" x14ac:dyDescent="0.25">
      <c r="A53" s="89" t="s">
        <v>385</v>
      </c>
      <c r="B53" s="86" t="s">
        <v>386</v>
      </c>
    </row>
    <row r="54" spans="1:2" x14ac:dyDescent="0.25">
      <c r="A54" s="85" t="s">
        <v>387</v>
      </c>
      <c r="B54" s="86" t="s">
        <v>388</v>
      </c>
    </row>
    <row r="55" spans="1:2" x14ac:dyDescent="0.25">
      <c r="A55" s="87" t="s">
        <v>389</v>
      </c>
      <c r="B55" s="86" t="s">
        <v>390</v>
      </c>
    </row>
    <row r="56" spans="1:2" x14ac:dyDescent="0.25">
      <c r="A56" s="100" t="s">
        <v>391</v>
      </c>
      <c r="B56" s="86" t="s">
        <v>392</v>
      </c>
    </row>
    <row r="57" spans="1:2" ht="15.75" x14ac:dyDescent="0.25">
      <c r="A57" s="84" t="s">
        <v>393</v>
      </c>
      <c r="B57" s="84" t="s">
        <v>314</v>
      </c>
    </row>
    <row r="58" spans="1:2" ht="15.75" x14ac:dyDescent="0.25">
      <c r="A58" s="84" t="s">
        <v>85</v>
      </c>
      <c r="B58" s="84" t="s">
        <v>85</v>
      </c>
    </row>
    <row r="59" spans="1:2" ht="15.75" x14ac:dyDescent="0.25">
      <c r="A59" s="90" t="s">
        <v>394</v>
      </c>
      <c r="B59" s="84" t="s">
        <v>322</v>
      </c>
    </row>
    <row r="60" spans="1:2" x14ac:dyDescent="0.25">
      <c r="A60" s="85" t="s">
        <v>395</v>
      </c>
      <c r="B60" s="86" t="s">
        <v>396</v>
      </c>
    </row>
    <row r="61" spans="1:2" ht="15.75" x14ac:dyDescent="0.25">
      <c r="A61" s="84" t="s">
        <v>397</v>
      </c>
      <c r="B61" s="84" t="s">
        <v>397</v>
      </c>
    </row>
    <row r="62" spans="1:2" x14ac:dyDescent="0.25">
      <c r="A62" s="85" t="s">
        <v>398</v>
      </c>
      <c r="B62" s="86" t="s">
        <v>399</v>
      </c>
    </row>
    <row r="63" spans="1:2" ht="15.75" x14ac:dyDescent="0.25">
      <c r="A63" s="84" t="s">
        <v>400</v>
      </c>
      <c r="B63" s="84" t="s">
        <v>400</v>
      </c>
    </row>
    <row r="64" spans="1:2" x14ac:dyDescent="0.25">
      <c r="A64" s="85" t="s">
        <v>401</v>
      </c>
      <c r="B64" s="86" t="s">
        <v>381</v>
      </c>
    </row>
    <row r="65" spans="1:2" x14ac:dyDescent="0.25">
      <c r="A65" s="94" t="s">
        <v>402</v>
      </c>
      <c r="B65" s="86" t="s">
        <v>403</v>
      </c>
    </row>
    <row r="66" spans="1:2" ht="15.75" x14ac:dyDescent="0.25">
      <c r="A66" s="84" t="s">
        <v>404</v>
      </c>
      <c r="B66" s="84" t="s">
        <v>404</v>
      </c>
    </row>
    <row r="67" spans="1:2" x14ac:dyDescent="0.25">
      <c r="A67" s="87" t="s">
        <v>405</v>
      </c>
      <c r="B67" s="86" t="s">
        <v>406</v>
      </c>
    </row>
    <row r="68" spans="1:2" ht="15.75" x14ac:dyDescent="0.25">
      <c r="A68" s="84" t="s">
        <v>407</v>
      </c>
      <c r="B68" s="84" t="s">
        <v>407</v>
      </c>
    </row>
    <row r="69" spans="1:2" ht="15.75" x14ac:dyDescent="0.25">
      <c r="A69" s="84" t="s">
        <v>408</v>
      </c>
      <c r="B69" s="84" t="s">
        <v>408</v>
      </c>
    </row>
    <row r="70" spans="1:2" x14ac:dyDescent="0.25">
      <c r="A70" s="85" t="s">
        <v>409</v>
      </c>
      <c r="B70" s="86" t="s">
        <v>410</v>
      </c>
    </row>
    <row r="71" spans="1:2" ht="15.75" x14ac:dyDescent="0.25">
      <c r="A71" s="84" t="s">
        <v>411</v>
      </c>
      <c r="B71" s="84" t="s">
        <v>411</v>
      </c>
    </row>
    <row r="72" spans="1:2" x14ac:dyDescent="0.25">
      <c r="A72" s="85" t="s">
        <v>412</v>
      </c>
      <c r="B72" s="86" t="s">
        <v>413</v>
      </c>
    </row>
    <row r="73" spans="1:2" x14ac:dyDescent="0.25">
      <c r="A73" s="85" t="s">
        <v>414</v>
      </c>
      <c r="B73" s="86" t="s">
        <v>415</v>
      </c>
    </row>
    <row r="74" spans="1:2" x14ac:dyDescent="0.25">
      <c r="A74" s="85" t="s">
        <v>416</v>
      </c>
      <c r="B74" s="86" t="s">
        <v>413</v>
      </c>
    </row>
    <row r="75" spans="1:2" ht="15.75" x14ac:dyDescent="0.25">
      <c r="A75" s="84" t="s">
        <v>132</v>
      </c>
      <c r="B75" s="84" t="s">
        <v>132</v>
      </c>
    </row>
    <row r="76" spans="1:2" ht="15.75" x14ac:dyDescent="0.25">
      <c r="A76" s="84" t="s">
        <v>417</v>
      </c>
      <c r="B76" s="84" t="s">
        <v>136</v>
      </c>
    </row>
    <row r="77" spans="1:2" x14ac:dyDescent="0.25">
      <c r="A77" s="85" t="s">
        <v>418</v>
      </c>
      <c r="B77" s="86" t="s">
        <v>419</v>
      </c>
    </row>
    <row r="78" spans="1:2" x14ac:dyDescent="0.25">
      <c r="A78" s="100" t="s">
        <v>420</v>
      </c>
      <c r="B78" s="86" t="s">
        <v>421</v>
      </c>
    </row>
    <row r="79" spans="1:2" x14ac:dyDescent="0.25">
      <c r="A79" s="85" t="s">
        <v>422</v>
      </c>
      <c r="B79" s="86" t="s">
        <v>423</v>
      </c>
    </row>
    <row r="80" spans="1:2" x14ac:dyDescent="0.25">
      <c r="A80" s="89" t="s">
        <v>424</v>
      </c>
      <c r="B80" s="86" t="s">
        <v>425</v>
      </c>
    </row>
    <row r="81" spans="1:2" x14ac:dyDescent="0.25">
      <c r="A81" s="85" t="s">
        <v>426</v>
      </c>
      <c r="B81" s="86" t="s">
        <v>427</v>
      </c>
    </row>
    <row r="82" spans="1:2" x14ac:dyDescent="0.25">
      <c r="A82" s="89" t="s">
        <v>428</v>
      </c>
      <c r="B82" s="86" t="s">
        <v>429</v>
      </c>
    </row>
    <row r="83" spans="1:2" x14ac:dyDescent="0.25">
      <c r="A83" s="85" t="s">
        <v>430</v>
      </c>
      <c r="B83" s="86" t="s">
        <v>310</v>
      </c>
    </row>
    <row r="84" spans="1:2" x14ac:dyDescent="0.25">
      <c r="A84" s="98" t="s">
        <v>431</v>
      </c>
      <c r="B84" s="86" t="s">
        <v>312</v>
      </c>
    </row>
    <row r="85" spans="1:2" x14ac:dyDescent="0.25">
      <c r="A85" s="85" t="s">
        <v>432</v>
      </c>
      <c r="B85" s="86" t="s">
        <v>433</v>
      </c>
    </row>
    <row r="86" spans="1:2" x14ac:dyDescent="0.25">
      <c r="A86" s="88" t="s">
        <v>434</v>
      </c>
      <c r="B86" s="86" t="s">
        <v>435</v>
      </c>
    </row>
    <row r="87" spans="1:2" x14ac:dyDescent="0.25">
      <c r="A87" s="100" t="s">
        <v>436</v>
      </c>
      <c r="B87" s="86" t="s">
        <v>437</v>
      </c>
    </row>
    <row r="88" spans="1:2" x14ac:dyDescent="0.25">
      <c r="A88" s="100" t="s">
        <v>438</v>
      </c>
      <c r="B88" s="86" t="s">
        <v>439</v>
      </c>
    </row>
    <row r="89" spans="1:2" x14ac:dyDescent="0.25">
      <c r="A89" s="100" t="s">
        <v>440</v>
      </c>
      <c r="B89" s="86" t="s">
        <v>441</v>
      </c>
    </row>
    <row r="90" spans="1:2" x14ac:dyDescent="0.25">
      <c r="A90" s="85" t="s">
        <v>442</v>
      </c>
      <c r="B90" s="86" t="s">
        <v>317</v>
      </c>
    </row>
    <row r="91" spans="1:2" x14ac:dyDescent="0.25">
      <c r="A91" s="85" t="s">
        <v>443</v>
      </c>
      <c r="B91" s="86" t="s">
        <v>444</v>
      </c>
    </row>
    <row r="92" spans="1:2" ht="15.75" x14ac:dyDescent="0.25">
      <c r="A92" s="84" t="s">
        <v>443</v>
      </c>
      <c r="B92" s="84" t="s">
        <v>445</v>
      </c>
    </row>
    <row r="93" spans="1:2" x14ac:dyDescent="0.25">
      <c r="A93" s="100" t="s">
        <v>446</v>
      </c>
      <c r="B93" s="86" t="s">
        <v>447</v>
      </c>
    </row>
    <row r="94" spans="1:2" x14ac:dyDescent="0.25">
      <c r="A94" s="89" t="s">
        <v>448</v>
      </c>
      <c r="B94" s="86" t="s">
        <v>449</v>
      </c>
    </row>
    <row r="95" spans="1:2" x14ac:dyDescent="0.25">
      <c r="A95" s="100" t="s">
        <v>450</v>
      </c>
      <c r="B95" s="86" t="s">
        <v>451</v>
      </c>
    </row>
    <row r="96" spans="1:2" x14ac:dyDescent="0.25">
      <c r="A96" s="87" t="s">
        <v>452</v>
      </c>
      <c r="B96" s="86" t="s">
        <v>453</v>
      </c>
    </row>
    <row r="97" spans="1:2" x14ac:dyDescent="0.25">
      <c r="A97" s="89" t="s">
        <v>454</v>
      </c>
      <c r="B97" s="86" t="s">
        <v>455</v>
      </c>
    </row>
    <row r="98" spans="1:2" x14ac:dyDescent="0.25">
      <c r="A98" s="101" t="s">
        <v>456</v>
      </c>
      <c r="B98" s="86" t="s">
        <v>457</v>
      </c>
    </row>
    <row r="99" spans="1:2" x14ac:dyDescent="0.25">
      <c r="A99" s="85" t="s">
        <v>456</v>
      </c>
      <c r="B99" s="86" t="s">
        <v>457</v>
      </c>
    </row>
    <row r="100" spans="1:2" x14ac:dyDescent="0.25">
      <c r="A100" s="98" t="s">
        <v>458</v>
      </c>
      <c r="B100" s="86" t="s">
        <v>459</v>
      </c>
    </row>
    <row r="101" spans="1:2" x14ac:dyDescent="0.25">
      <c r="A101" s="85" t="s">
        <v>460</v>
      </c>
      <c r="B101" s="86" t="s">
        <v>461</v>
      </c>
    </row>
    <row r="102" spans="1:2" x14ac:dyDescent="0.25">
      <c r="A102" s="85" t="s">
        <v>462</v>
      </c>
      <c r="B102" s="86" t="s">
        <v>463</v>
      </c>
    </row>
    <row r="103" spans="1:2" x14ac:dyDescent="0.25">
      <c r="A103" s="85" t="s">
        <v>464</v>
      </c>
      <c r="B103" s="86" t="s">
        <v>465</v>
      </c>
    </row>
    <row r="104" spans="1:2" x14ac:dyDescent="0.25">
      <c r="A104" s="89" t="s">
        <v>466</v>
      </c>
      <c r="B104" s="86" t="s">
        <v>467</v>
      </c>
    </row>
    <row r="105" spans="1:2" x14ac:dyDescent="0.25">
      <c r="A105" s="101" t="s">
        <v>468</v>
      </c>
      <c r="B105" s="86" t="s">
        <v>469</v>
      </c>
    </row>
    <row r="106" spans="1:2" x14ac:dyDescent="0.25">
      <c r="A106" s="89" t="s">
        <v>470</v>
      </c>
      <c r="B106" s="86" t="s">
        <v>471</v>
      </c>
    </row>
    <row r="107" spans="1:2" x14ac:dyDescent="0.25">
      <c r="A107" s="100" t="s">
        <v>472</v>
      </c>
      <c r="B107" s="86" t="s">
        <v>473</v>
      </c>
    </row>
    <row r="108" spans="1:2" x14ac:dyDescent="0.25">
      <c r="A108" s="89" t="s">
        <v>474</v>
      </c>
      <c r="B108" s="86" t="s">
        <v>475</v>
      </c>
    </row>
    <row r="109" spans="1:2" x14ac:dyDescent="0.25">
      <c r="A109" s="88" t="s">
        <v>476</v>
      </c>
      <c r="B109" s="86" t="s">
        <v>477</v>
      </c>
    </row>
    <row r="110" spans="1:2" x14ac:dyDescent="0.25">
      <c r="A110" s="85" t="s">
        <v>478</v>
      </c>
      <c r="B110" s="86" t="s">
        <v>330</v>
      </c>
    </row>
    <row r="111" spans="1:2" x14ac:dyDescent="0.25">
      <c r="A111" s="85" t="s">
        <v>479</v>
      </c>
      <c r="B111" s="86" t="s">
        <v>480</v>
      </c>
    </row>
    <row r="112" spans="1:2" x14ac:dyDescent="0.25">
      <c r="A112" s="85" t="s">
        <v>481</v>
      </c>
      <c r="B112" s="86" t="s">
        <v>482</v>
      </c>
    </row>
    <row r="113" spans="1:2" x14ac:dyDescent="0.25">
      <c r="A113" s="89" t="s">
        <v>483</v>
      </c>
      <c r="B113" s="86" t="s">
        <v>484</v>
      </c>
    </row>
    <row r="114" spans="1:2" x14ac:dyDescent="0.25">
      <c r="A114" s="85" t="s">
        <v>485</v>
      </c>
      <c r="B114" s="86" t="s">
        <v>486</v>
      </c>
    </row>
    <row r="115" spans="1:2" x14ac:dyDescent="0.25">
      <c r="A115" s="88" t="s">
        <v>487</v>
      </c>
      <c r="B115" s="86" t="s">
        <v>332</v>
      </c>
    </row>
    <row r="116" spans="1:2" x14ac:dyDescent="0.25">
      <c r="A116" s="89" t="s">
        <v>488</v>
      </c>
      <c r="B116" s="86" t="s">
        <v>489</v>
      </c>
    </row>
    <row r="117" spans="1:2" x14ac:dyDescent="0.25">
      <c r="A117" s="89" t="s">
        <v>490</v>
      </c>
      <c r="B117" s="86" t="s">
        <v>491</v>
      </c>
    </row>
    <row r="118" spans="1:2" x14ac:dyDescent="0.25">
      <c r="A118" s="85" t="s">
        <v>492</v>
      </c>
      <c r="B118" s="86" t="s">
        <v>493</v>
      </c>
    </row>
    <row r="119" spans="1:2" x14ac:dyDescent="0.25">
      <c r="A119" s="85" t="s">
        <v>494</v>
      </c>
      <c r="B119" s="86" t="s">
        <v>495</v>
      </c>
    </row>
    <row r="120" spans="1:2" x14ac:dyDescent="0.25">
      <c r="A120" s="101" t="s">
        <v>494</v>
      </c>
      <c r="B120" s="86" t="s">
        <v>496</v>
      </c>
    </row>
    <row r="121" spans="1:2" x14ac:dyDescent="0.25">
      <c r="A121" s="87" t="s">
        <v>497</v>
      </c>
      <c r="B121" s="86" t="s">
        <v>498</v>
      </c>
    </row>
    <row r="122" spans="1:2" x14ac:dyDescent="0.25">
      <c r="A122" s="85" t="s">
        <v>499</v>
      </c>
      <c r="B122" s="86" t="s">
        <v>500</v>
      </c>
    </row>
    <row r="123" spans="1:2" x14ac:dyDescent="0.25">
      <c r="A123" s="85" t="s">
        <v>501</v>
      </c>
      <c r="B123" s="86" t="s">
        <v>339</v>
      </c>
    </row>
    <row r="124" spans="1:2" ht="15.75" x14ac:dyDescent="0.25">
      <c r="A124" s="84" t="s">
        <v>502</v>
      </c>
      <c r="B124" s="84" t="s">
        <v>503</v>
      </c>
    </row>
    <row r="125" spans="1:2" x14ac:dyDescent="0.25">
      <c r="A125" s="89" t="s">
        <v>504</v>
      </c>
      <c r="B125" s="86" t="s">
        <v>505</v>
      </c>
    </row>
    <row r="126" spans="1:2" x14ac:dyDescent="0.25">
      <c r="A126" s="100" t="s">
        <v>506</v>
      </c>
      <c r="B126" s="86" t="s">
        <v>507</v>
      </c>
    </row>
    <row r="127" spans="1:2" x14ac:dyDescent="0.25">
      <c r="A127" s="85" t="s">
        <v>508</v>
      </c>
      <c r="B127" s="86" t="s">
        <v>509</v>
      </c>
    </row>
    <row r="128" spans="1:2" x14ac:dyDescent="0.25">
      <c r="A128" s="87" t="s">
        <v>510</v>
      </c>
      <c r="B128" s="86" t="s">
        <v>511</v>
      </c>
    </row>
    <row r="129" spans="1:2" x14ac:dyDescent="0.25">
      <c r="A129" s="89" t="s">
        <v>512</v>
      </c>
      <c r="B129" s="86" t="s">
        <v>513</v>
      </c>
    </row>
    <row r="130" spans="1:2" x14ac:dyDescent="0.25">
      <c r="A130" s="100" t="s">
        <v>514</v>
      </c>
      <c r="B130" s="86" t="s">
        <v>515</v>
      </c>
    </row>
    <row r="131" spans="1:2" x14ac:dyDescent="0.25">
      <c r="A131" s="89" t="s">
        <v>516</v>
      </c>
      <c r="B131" s="86" t="s">
        <v>517</v>
      </c>
    </row>
    <row r="132" spans="1:2" x14ac:dyDescent="0.25">
      <c r="A132" s="98" t="s">
        <v>516</v>
      </c>
      <c r="B132" s="86" t="s">
        <v>518</v>
      </c>
    </row>
    <row r="133" spans="1:2" x14ac:dyDescent="0.25">
      <c r="A133" s="85" t="s">
        <v>519</v>
      </c>
      <c r="B133" s="86" t="s">
        <v>520</v>
      </c>
    </row>
    <row r="134" spans="1:2" x14ac:dyDescent="0.25">
      <c r="A134" s="89" t="s">
        <v>521</v>
      </c>
      <c r="B134" s="86" t="s">
        <v>522</v>
      </c>
    </row>
    <row r="135" spans="1:2" x14ac:dyDescent="0.25">
      <c r="A135" s="87" t="s">
        <v>523</v>
      </c>
      <c r="B135" s="86" t="s">
        <v>524</v>
      </c>
    </row>
    <row r="136" spans="1:2" ht="15.75" x14ac:dyDescent="0.25">
      <c r="A136" s="84" t="s">
        <v>525</v>
      </c>
      <c r="B136" s="84" t="s">
        <v>526</v>
      </c>
    </row>
    <row r="137" spans="1:2" x14ac:dyDescent="0.25">
      <c r="A137" s="87" t="s">
        <v>527</v>
      </c>
      <c r="B137" s="86" t="s">
        <v>528</v>
      </c>
    </row>
    <row r="138" spans="1:2" ht="15.75" x14ac:dyDescent="0.25">
      <c r="A138" s="84" t="s">
        <v>529</v>
      </c>
      <c r="B138" s="84" t="s">
        <v>530</v>
      </c>
    </row>
    <row r="139" spans="1:2" x14ac:dyDescent="0.25">
      <c r="A139" s="100" t="s">
        <v>531</v>
      </c>
      <c r="B139" s="86" t="s">
        <v>532</v>
      </c>
    </row>
    <row r="140" spans="1:2" x14ac:dyDescent="0.25">
      <c r="A140" s="85" t="s">
        <v>533</v>
      </c>
      <c r="B140" s="86" t="s">
        <v>534</v>
      </c>
    </row>
    <row r="141" spans="1:2" x14ac:dyDescent="0.25">
      <c r="A141" s="89" t="s">
        <v>535</v>
      </c>
      <c r="B141" s="86" t="s">
        <v>536</v>
      </c>
    </row>
    <row r="142" spans="1:2" x14ac:dyDescent="0.25">
      <c r="A142" s="89" t="s">
        <v>537</v>
      </c>
      <c r="B142" s="86" t="s">
        <v>538</v>
      </c>
    </row>
    <row r="143" spans="1:2" x14ac:dyDescent="0.25">
      <c r="A143" s="85" t="s">
        <v>539</v>
      </c>
      <c r="B143" s="86" t="s">
        <v>540</v>
      </c>
    </row>
    <row r="144" spans="1:2" x14ac:dyDescent="0.25">
      <c r="A144" s="87" t="s">
        <v>541</v>
      </c>
      <c r="B144" s="86" t="s">
        <v>396</v>
      </c>
    </row>
    <row r="145" spans="1:2" x14ac:dyDescent="0.25">
      <c r="A145" s="85" t="s">
        <v>542</v>
      </c>
      <c r="B145" s="86" t="s">
        <v>543</v>
      </c>
    </row>
    <row r="146" spans="1:2" x14ac:dyDescent="0.25">
      <c r="A146" s="88" t="s">
        <v>544</v>
      </c>
      <c r="B146" s="86" t="s">
        <v>545</v>
      </c>
    </row>
    <row r="147" spans="1:2" x14ac:dyDescent="0.25">
      <c r="A147" s="88" t="s">
        <v>546</v>
      </c>
      <c r="B147" s="86" t="s">
        <v>547</v>
      </c>
    </row>
    <row r="148" spans="1:2" x14ac:dyDescent="0.25">
      <c r="A148" s="85" t="s">
        <v>548</v>
      </c>
      <c r="B148" s="86" t="s">
        <v>399</v>
      </c>
    </row>
    <row r="149" spans="1:2" ht="15.75" x14ac:dyDescent="0.25">
      <c r="A149" s="84" t="s">
        <v>549</v>
      </c>
      <c r="B149" s="84" t="s">
        <v>550</v>
      </c>
    </row>
    <row r="150" spans="1:2" x14ac:dyDescent="0.25">
      <c r="A150" s="89" t="s">
        <v>551</v>
      </c>
      <c r="B150" s="86" t="s">
        <v>552</v>
      </c>
    </row>
    <row r="151" spans="1:2" x14ac:dyDescent="0.25">
      <c r="A151" s="85" t="s">
        <v>553</v>
      </c>
      <c r="B151" s="86" t="s">
        <v>554</v>
      </c>
    </row>
    <row r="152" spans="1:2" x14ac:dyDescent="0.25">
      <c r="A152" s="89" t="s">
        <v>555</v>
      </c>
      <c r="B152" s="86" t="s">
        <v>556</v>
      </c>
    </row>
    <row r="153" spans="1:2" x14ac:dyDescent="0.25">
      <c r="A153" s="87" t="s">
        <v>557</v>
      </c>
      <c r="B153" s="86" t="s">
        <v>558</v>
      </c>
    </row>
    <row r="154" spans="1:2" x14ac:dyDescent="0.25">
      <c r="A154" s="100" t="s">
        <v>559</v>
      </c>
      <c r="B154" s="86" t="s">
        <v>560</v>
      </c>
    </row>
    <row r="155" spans="1:2" x14ac:dyDescent="0.25">
      <c r="A155" s="100" t="s">
        <v>561</v>
      </c>
      <c r="B155" s="86" t="s">
        <v>562</v>
      </c>
    </row>
    <row r="156" spans="1:2" x14ac:dyDescent="0.25">
      <c r="A156" s="100" t="s">
        <v>563</v>
      </c>
      <c r="B156" s="86" t="s">
        <v>564</v>
      </c>
    </row>
    <row r="157" spans="1:2" x14ac:dyDescent="0.25">
      <c r="A157" s="85" t="s">
        <v>565</v>
      </c>
      <c r="B157" s="86" t="s">
        <v>566</v>
      </c>
    </row>
    <row r="158" spans="1:2" x14ac:dyDescent="0.25">
      <c r="A158" s="87" t="s">
        <v>567</v>
      </c>
      <c r="B158" s="86" t="s">
        <v>568</v>
      </c>
    </row>
    <row r="159" spans="1:2" x14ac:dyDescent="0.25">
      <c r="A159" s="87" t="s">
        <v>567</v>
      </c>
      <c r="B159" s="86" t="s">
        <v>569</v>
      </c>
    </row>
    <row r="160" spans="1:2" x14ac:dyDescent="0.25">
      <c r="A160" s="100" t="s">
        <v>570</v>
      </c>
      <c r="B160" s="86" t="s">
        <v>571</v>
      </c>
    </row>
    <row r="161" spans="1:2" x14ac:dyDescent="0.25">
      <c r="A161" s="85" t="s">
        <v>572</v>
      </c>
      <c r="B161" s="86" t="s">
        <v>413</v>
      </c>
    </row>
    <row r="162" spans="1:2" ht="15.75" x14ac:dyDescent="0.25">
      <c r="A162" s="84" t="s">
        <v>573</v>
      </c>
      <c r="B162" s="84" t="s">
        <v>574</v>
      </c>
    </row>
    <row r="163" spans="1:2" x14ac:dyDescent="0.25">
      <c r="A163" s="85" t="s">
        <v>575</v>
      </c>
      <c r="B163" s="86" t="s">
        <v>576</v>
      </c>
    </row>
    <row r="164" spans="1:2" ht="15.75" x14ac:dyDescent="0.25">
      <c r="A164" s="84" t="s">
        <v>577</v>
      </c>
      <c r="B164" s="84" t="s">
        <v>578</v>
      </c>
    </row>
    <row r="165" spans="1:2" ht="15.75" x14ac:dyDescent="0.25">
      <c r="A165" s="84" t="s">
        <v>579</v>
      </c>
      <c r="B165" s="84" t="s">
        <v>580</v>
      </c>
    </row>
    <row r="166" spans="1:2" x14ac:dyDescent="0.25">
      <c r="A166" s="85" t="s">
        <v>581</v>
      </c>
      <c r="B166" s="86" t="s">
        <v>582</v>
      </c>
    </row>
    <row r="167" spans="1:2" ht="15.75" x14ac:dyDescent="0.25">
      <c r="A167" s="84" t="s">
        <v>583</v>
      </c>
      <c r="B167" s="84" t="s">
        <v>584</v>
      </c>
    </row>
    <row r="168" spans="1:2" x14ac:dyDescent="0.25">
      <c r="A168" s="85" t="s">
        <v>585</v>
      </c>
      <c r="B168" s="86" t="s">
        <v>586</v>
      </c>
    </row>
    <row r="169" spans="1:2" x14ac:dyDescent="0.25">
      <c r="A169" s="85" t="s">
        <v>587</v>
      </c>
      <c r="B169" s="86" t="s">
        <v>588</v>
      </c>
    </row>
    <row r="170" spans="1:2" x14ac:dyDescent="0.25">
      <c r="A170" s="85" t="s">
        <v>589</v>
      </c>
      <c r="B170" s="86" t="s">
        <v>590</v>
      </c>
    </row>
    <row r="171" spans="1:2" x14ac:dyDescent="0.25">
      <c r="A171" s="87" t="s">
        <v>591</v>
      </c>
      <c r="B171" s="86" t="s">
        <v>413</v>
      </c>
    </row>
    <row r="172" spans="1:2" x14ac:dyDescent="0.25">
      <c r="A172" s="89" t="s">
        <v>592</v>
      </c>
      <c r="B172" s="86" t="s">
        <v>593</v>
      </c>
    </row>
    <row r="173" spans="1:2" x14ac:dyDescent="0.25">
      <c r="A173" s="85" t="s">
        <v>594</v>
      </c>
      <c r="B173" s="86" t="s">
        <v>568</v>
      </c>
    </row>
    <row r="174" spans="1:2" x14ac:dyDescent="0.25">
      <c r="A174" s="85" t="s">
        <v>594</v>
      </c>
      <c r="B174" s="86" t="s">
        <v>595</v>
      </c>
    </row>
    <row r="175" spans="1:2" x14ac:dyDescent="0.25">
      <c r="A175" s="89" t="s">
        <v>596</v>
      </c>
      <c r="B175" s="86" t="s">
        <v>597</v>
      </c>
    </row>
    <row r="176" spans="1:2" x14ac:dyDescent="0.25">
      <c r="A176" s="89" t="s">
        <v>596</v>
      </c>
      <c r="B176" s="86" t="s">
        <v>598</v>
      </c>
    </row>
    <row r="177" spans="1:2" ht="15.75" x14ac:dyDescent="0.25">
      <c r="A177" s="84" t="s">
        <v>599</v>
      </c>
      <c r="B177" s="84" t="s">
        <v>600</v>
      </c>
    </row>
    <row r="178" spans="1:2" x14ac:dyDescent="0.25">
      <c r="A178" s="85" t="s">
        <v>601</v>
      </c>
      <c r="B178" s="86" t="s">
        <v>576</v>
      </c>
    </row>
    <row r="179" spans="1:2" x14ac:dyDescent="0.25">
      <c r="A179" s="89" t="s">
        <v>602</v>
      </c>
      <c r="B179" s="86" t="s">
        <v>603</v>
      </c>
    </row>
    <row r="180" spans="1:2" ht="15.75" x14ac:dyDescent="0.25">
      <c r="A180" s="84" t="s">
        <v>604</v>
      </c>
      <c r="B180" s="84" t="s">
        <v>605</v>
      </c>
    </row>
    <row r="181" spans="1:2" x14ac:dyDescent="0.25">
      <c r="A181" s="85" t="s">
        <v>606</v>
      </c>
      <c r="B181" s="86" t="s">
        <v>576</v>
      </c>
    </row>
    <row r="182" spans="1:2" x14ac:dyDescent="0.25">
      <c r="A182" s="89" t="s">
        <v>607</v>
      </c>
      <c r="B182" s="86" t="s">
        <v>597</v>
      </c>
    </row>
    <row r="183" spans="1:2" ht="15.75" x14ac:dyDescent="0.25">
      <c r="A183" s="84" t="s">
        <v>608</v>
      </c>
      <c r="B183" s="84" t="s">
        <v>609</v>
      </c>
    </row>
    <row r="184" spans="1:2" x14ac:dyDescent="0.25">
      <c r="A184" s="87" t="s">
        <v>610</v>
      </c>
      <c r="B184" s="86" t="s">
        <v>611</v>
      </c>
    </row>
    <row r="185" spans="1:2" x14ac:dyDescent="0.25">
      <c r="A185" s="85" t="s">
        <v>612</v>
      </c>
      <c r="B185" s="86" t="s">
        <v>613</v>
      </c>
    </row>
    <row r="186" spans="1:2" x14ac:dyDescent="0.25">
      <c r="A186" s="89" t="s">
        <v>614</v>
      </c>
      <c r="B186" s="86" t="s">
        <v>615</v>
      </c>
    </row>
    <row r="187" spans="1:2" x14ac:dyDescent="0.25">
      <c r="A187" s="100" t="s">
        <v>616</v>
      </c>
      <c r="B187" s="86" t="s">
        <v>617</v>
      </c>
    </row>
    <row r="188" spans="1:2" x14ac:dyDescent="0.25">
      <c r="A188" s="87" t="s">
        <v>618</v>
      </c>
      <c r="B188" s="86" t="s">
        <v>505</v>
      </c>
    </row>
    <row r="189" spans="1:2" ht="15.75" x14ac:dyDescent="0.25">
      <c r="A189" s="84" t="s">
        <v>619</v>
      </c>
      <c r="B189" s="84" t="s">
        <v>620</v>
      </c>
    </row>
    <row r="190" spans="1:2" x14ac:dyDescent="0.25">
      <c r="A190" s="85" t="s">
        <v>621</v>
      </c>
      <c r="B190" s="86" t="s">
        <v>622</v>
      </c>
    </row>
    <row r="191" spans="1:2" x14ac:dyDescent="0.25">
      <c r="A191" s="100" t="s">
        <v>623</v>
      </c>
      <c r="B191" s="86" t="s">
        <v>624</v>
      </c>
    </row>
    <row r="192" spans="1:2" x14ac:dyDescent="0.25">
      <c r="A192" s="89" t="s">
        <v>625</v>
      </c>
      <c r="B192" s="86" t="s">
        <v>626</v>
      </c>
    </row>
    <row r="193" spans="1:2" x14ac:dyDescent="0.25">
      <c r="A193" s="89" t="s">
        <v>627</v>
      </c>
      <c r="B193" s="86" t="s">
        <v>628</v>
      </c>
    </row>
    <row r="194" spans="1:2" x14ac:dyDescent="0.25">
      <c r="A194" s="85" t="s">
        <v>629</v>
      </c>
      <c r="B194" s="86" t="s">
        <v>630</v>
      </c>
    </row>
    <row r="195" spans="1:2" x14ac:dyDescent="0.25">
      <c r="A195" s="85" t="s">
        <v>631</v>
      </c>
      <c r="B195" s="86" t="s">
        <v>632</v>
      </c>
    </row>
    <row r="196" spans="1:2" x14ac:dyDescent="0.25">
      <c r="A196" s="100" t="s">
        <v>633</v>
      </c>
      <c r="B196" s="86" t="s">
        <v>634</v>
      </c>
    </row>
    <row r="197" spans="1:2" x14ac:dyDescent="0.25">
      <c r="A197" s="89" t="s">
        <v>635</v>
      </c>
      <c r="B197" s="86" t="s">
        <v>636</v>
      </c>
    </row>
    <row r="198" spans="1:2" x14ac:dyDescent="0.25">
      <c r="A198" s="100" t="s">
        <v>637</v>
      </c>
      <c r="B198" s="86" t="s">
        <v>638</v>
      </c>
    </row>
    <row r="199" spans="1:2" x14ac:dyDescent="0.25">
      <c r="A199" s="85" t="s">
        <v>639</v>
      </c>
      <c r="B199" s="86" t="s">
        <v>640</v>
      </c>
    </row>
    <row r="200" spans="1:2" x14ac:dyDescent="0.25">
      <c r="A200" s="85" t="s">
        <v>641</v>
      </c>
      <c r="B200" s="86" t="s">
        <v>642</v>
      </c>
    </row>
    <row r="201" spans="1:2" x14ac:dyDescent="0.25">
      <c r="A201" s="89" t="s">
        <v>643</v>
      </c>
      <c r="B201" s="86" t="s">
        <v>644</v>
      </c>
    </row>
    <row r="202" spans="1:2" x14ac:dyDescent="0.25">
      <c r="A202" s="89" t="s">
        <v>645</v>
      </c>
      <c r="B202" s="86" t="s">
        <v>646</v>
      </c>
    </row>
    <row r="203" spans="1:2" x14ac:dyDescent="0.25">
      <c r="A203" s="85" t="s">
        <v>647</v>
      </c>
      <c r="B203" s="86" t="s">
        <v>593</v>
      </c>
    </row>
    <row r="204" spans="1:2" x14ac:dyDescent="0.25">
      <c r="A204" s="87" t="s">
        <v>648</v>
      </c>
      <c r="B204" s="86" t="s">
        <v>649</v>
      </c>
    </row>
    <row r="205" spans="1:2" x14ac:dyDescent="0.25">
      <c r="A205" s="87" t="s">
        <v>650</v>
      </c>
      <c r="B205" s="86" t="s">
        <v>651</v>
      </c>
    </row>
    <row r="206" spans="1:2" x14ac:dyDescent="0.25">
      <c r="A206" s="89" t="s">
        <v>652</v>
      </c>
      <c r="B206" s="86" t="s">
        <v>653</v>
      </c>
    </row>
    <row r="207" spans="1:2" x14ac:dyDescent="0.25">
      <c r="A207" s="89" t="s">
        <v>654</v>
      </c>
      <c r="B207" s="86" t="s">
        <v>642</v>
      </c>
    </row>
    <row r="208" spans="1:2" ht="15.75" x14ac:dyDescent="0.25">
      <c r="A208" s="84" t="s">
        <v>655</v>
      </c>
      <c r="B208" s="84" t="s">
        <v>656</v>
      </c>
    </row>
    <row r="209" spans="1:2" x14ac:dyDescent="0.25">
      <c r="A209" s="85" t="s">
        <v>657</v>
      </c>
      <c r="B209" s="86" t="s">
        <v>658</v>
      </c>
    </row>
    <row r="210" spans="1:2" x14ac:dyDescent="0.25">
      <c r="A210" s="100" t="s">
        <v>659</v>
      </c>
      <c r="B210" s="86" t="s">
        <v>660</v>
      </c>
    </row>
    <row r="211" spans="1:2" x14ac:dyDescent="0.25">
      <c r="A211" s="89" t="s">
        <v>661</v>
      </c>
      <c r="B211" s="86" t="s">
        <v>662</v>
      </c>
    </row>
    <row r="212" spans="1:2" x14ac:dyDescent="0.25">
      <c r="A212" s="87" t="s">
        <v>663</v>
      </c>
      <c r="B212" s="86" t="s">
        <v>664</v>
      </c>
    </row>
    <row r="213" spans="1:2" x14ac:dyDescent="0.25">
      <c r="A213" s="89" t="s">
        <v>665</v>
      </c>
      <c r="B213" s="86" t="s">
        <v>566</v>
      </c>
    </row>
    <row r="214" spans="1:2" ht="15.75" x14ac:dyDescent="0.25">
      <c r="A214" s="84" t="s">
        <v>666</v>
      </c>
      <c r="B214" s="84" t="s">
        <v>667</v>
      </c>
    </row>
    <row r="215" spans="1:2" x14ac:dyDescent="0.25">
      <c r="A215" s="100" t="s">
        <v>668</v>
      </c>
      <c r="B215" s="86" t="s">
        <v>669</v>
      </c>
    </row>
    <row r="216" spans="1:2" x14ac:dyDescent="0.25">
      <c r="A216" s="85" t="s">
        <v>670</v>
      </c>
      <c r="B216" s="86" t="s">
        <v>671</v>
      </c>
    </row>
    <row r="217" spans="1:2" x14ac:dyDescent="0.25">
      <c r="A217" s="102" t="s">
        <v>672</v>
      </c>
      <c r="B217" s="86" t="s">
        <v>673</v>
      </c>
    </row>
    <row r="218" spans="1:2" ht="15.75" x14ac:dyDescent="0.25">
      <c r="A218" s="84" t="s">
        <v>674</v>
      </c>
      <c r="B218" s="84" t="s">
        <v>675</v>
      </c>
    </row>
    <row r="219" spans="1:2" x14ac:dyDescent="0.25">
      <c r="A219" s="89" t="s">
        <v>676</v>
      </c>
      <c r="B219" s="86" t="s">
        <v>677</v>
      </c>
    </row>
    <row r="220" spans="1:2" x14ac:dyDescent="0.25">
      <c r="A220" s="87" t="s">
        <v>678</v>
      </c>
      <c r="B220" s="86" t="s">
        <v>679</v>
      </c>
    </row>
    <row r="221" spans="1:2" x14ac:dyDescent="0.25">
      <c r="A221" s="85" t="s">
        <v>680</v>
      </c>
      <c r="B221" s="86" t="s">
        <v>681</v>
      </c>
    </row>
    <row r="222" spans="1:2" x14ac:dyDescent="0.25">
      <c r="A222" s="89" t="s">
        <v>682</v>
      </c>
      <c r="B222" s="86" t="s">
        <v>517</v>
      </c>
    </row>
    <row r="223" spans="1:2" x14ac:dyDescent="0.25">
      <c r="A223" s="89" t="s">
        <v>683</v>
      </c>
      <c r="B223" s="86" t="s">
        <v>626</v>
      </c>
    </row>
    <row r="224" spans="1:2" x14ac:dyDescent="0.25">
      <c r="A224" s="87" t="s">
        <v>684</v>
      </c>
      <c r="B224" s="86" t="s">
        <v>626</v>
      </c>
    </row>
    <row r="225" spans="1:2" x14ac:dyDescent="0.25">
      <c r="A225" s="89" t="s">
        <v>685</v>
      </c>
      <c r="B225" s="86" t="s">
        <v>686</v>
      </c>
    </row>
    <row r="226" spans="1:2" x14ac:dyDescent="0.25">
      <c r="A226" s="85" t="s">
        <v>687</v>
      </c>
      <c r="B226" s="86" t="s">
        <v>688</v>
      </c>
    </row>
    <row r="227" spans="1:2" x14ac:dyDescent="0.25">
      <c r="A227" s="89" t="s">
        <v>689</v>
      </c>
      <c r="B227" s="86" t="s">
        <v>626</v>
      </c>
    </row>
    <row r="228" spans="1:2" x14ac:dyDescent="0.25">
      <c r="A228" s="87" t="s">
        <v>690</v>
      </c>
      <c r="B228" s="86" t="s">
        <v>691</v>
      </c>
    </row>
    <row r="229" spans="1:2" x14ac:dyDescent="0.25">
      <c r="A229" s="87" t="s">
        <v>692</v>
      </c>
      <c r="B229" s="86" t="s">
        <v>693</v>
      </c>
    </row>
    <row r="230" spans="1:2" ht="15.75" x14ac:dyDescent="0.25">
      <c r="A230" s="84" t="s">
        <v>694</v>
      </c>
      <c r="B230" s="84" t="s">
        <v>695</v>
      </c>
    </row>
    <row r="231" spans="1:2" ht="15.75" x14ac:dyDescent="0.25">
      <c r="A231" s="84" t="s">
        <v>696</v>
      </c>
      <c r="B231" s="84" t="s">
        <v>640</v>
      </c>
    </row>
    <row r="232" spans="1:2" x14ac:dyDescent="0.25">
      <c r="A232" s="85" t="s">
        <v>697</v>
      </c>
      <c r="B232" s="86" t="s">
        <v>517</v>
      </c>
    </row>
    <row r="233" spans="1:2" ht="15.75" x14ac:dyDescent="0.25">
      <c r="A233" s="84" t="s">
        <v>697</v>
      </c>
      <c r="B233" s="84" t="s">
        <v>698</v>
      </c>
    </row>
    <row r="234" spans="1:2" x14ac:dyDescent="0.25">
      <c r="A234" s="85" t="s">
        <v>699</v>
      </c>
      <c r="B234" s="86" t="s">
        <v>558</v>
      </c>
    </row>
    <row r="235" spans="1:2" ht="15.75" x14ac:dyDescent="0.25">
      <c r="A235" s="84" t="s">
        <v>700</v>
      </c>
      <c r="B235" s="84" t="s">
        <v>701</v>
      </c>
    </row>
    <row r="236" spans="1:2" x14ac:dyDescent="0.25">
      <c r="A236" s="85" t="s">
        <v>702</v>
      </c>
      <c r="B236" s="86" t="s">
        <v>517</v>
      </c>
    </row>
    <row r="237" spans="1:2" x14ac:dyDescent="0.25">
      <c r="A237" s="87" t="s">
        <v>703</v>
      </c>
      <c r="B237" s="86" t="s">
        <v>704</v>
      </c>
    </row>
    <row r="238" spans="1:2" x14ac:dyDescent="0.25">
      <c r="A238" s="94" t="s">
        <v>703</v>
      </c>
      <c r="B238" s="86" t="s">
        <v>705</v>
      </c>
    </row>
    <row r="239" spans="1:2" x14ac:dyDescent="0.25">
      <c r="A239" s="89" t="s">
        <v>706</v>
      </c>
      <c r="B239" s="86" t="s">
        <v>707</v>
      </c>
    </row>
    <row r="240" spans="1:2" x14ac:dyDescent="0.25">
      <c r="A240" s="89" t="s">
        <v>708</v>
      </c>
      <c r="B240" s="86" t="s">
        <v>709</v>
      </c>
    </row>
    <row r="241" spans="1:2" x14ac:dyDescent="0.25">
      <c r="A241" s="85" t="s">
        <v>710</v>
      </c>
      <c r="B241" s="86" t="s">
        <v>517</v>
      </c>
    </row>
    <row r="242" spans="1:2" x14ac:dyDescent="0.25">
      <c r="A242" s="89" t="s">
        <v>711</v>
      </c>
      <c r="B242" s="86" t="s">
        <v>704</v>
      </c>
    </row>
    <row r="243" spans="1:2" x14ac:dyDescent="0.25">
      <c r="A243" s="88" t="s">
        <v>712</v>
      </c>
      <c r="B243" s="86" t="s">
        <v>713</v>
      </c>
    </row>
    <row r="244" spans="1:2" x14ac:dyDescent="0.25">
      <c r="A244" s="100" t="s">
        <v>714</v>
      </c>
      <c r="B244" s="86" t="s">
        <v>715</v>
      </c>
    </row>
    <row r="245" spans="1:2" x14ac:dyDescent="0.25">
      <c r="A245" s="85" t="s">
        <v>716</v>
      </c>
      <c r="B245" s="86" t="s">
        <v>626</v>
      </c>
    </row>
    <row r="246" spans="1:2" x14ac:dyDescent="0.25">
      <c r="A246" s="101" t="s">
        <v>716</v>
      </c>
      <c r="B246" s="86" t="s">
        <v>717</v>
      </c>
    </row>
    <row r="247" spans="1:2" x14ac:dyDescent="0.25">
      <c r="A247" s="89" t="s">
        <v>718</v>
      </c>
      <c r="B247" s="86" t="s">
        <v>566</v>
      </c>
    </row>
    <row r="248" spans="1:2" x14ac:dyDescent="0.25">
      <c r="A248" s="98" t="s">
        <v>718</v>
      </c>
      <c r="B248" s="86" t="s">
        <v>719</v>
      </c>
    </row>
    <row r="249" spans="1:2" x14ac:dyDescent="0.25">
      <c r="A249" s="87" t="s">
        <v>720</v>
      </c>
      <c r="B249" s="86" t="s">
        <v>721</v>
      </c>
    </row>
    <row r="250" spans="1:2" x14ac:dyDescent="0.25">
      <c r="A250" s="103" t="s">
        <v>720</v>
      </c>
      <c r="B250" s="86" t="s">
        <v>722</v>
      </c>
    </row>
    <row r="251" spans="1:2" ht="15.75" x14ac:dyDescent="0.25">
      <c r="A251" s="84" t="s">
        <v>723</v>
      </c>
      <c r="B251" s="84" t="s">
        <v>724</v>
      </c>
    </row>
    <row r="252" spans="1:2" x14ac:dyDescent="0.25">
      <c r="A252" s="88" t="s">
        <v>725</v>
      </c>
      <c r="B252" s="86" t="s">
        <v>726</v>
      </c>
    </row>
    <row r="253" spans="1:2" x14ac:dyDescent="0.25">
      <c r="A253" s="89" t="s">
        <v>725</v>
      </c>
      <c r="B253" s="86" t="s">
        <v>568</v>
      </c>
    </row>
    <row r="254" spans="1:2" x14ac:dyDescent="0.25">
      <c r="A254" s="98" t="s">
        <v>725</v>
      </c>
      <c r="B254" s="86" t="s">
        <v>727</v>
      </c>
    </row>
    <row r="255" spans="1:2" x14ac:dyDescent="0.25">
      <c r="A255" s="89" t="s">
        <v>725</v>
      </c>
      <c r="B255" s="86" t="s">
        <v>728</v>
      </c>
    </row>
    <row r="256" spans="1:2" x14ac:dyDescent="0.25">
      <c r="A256" s="100" t="s">
        <v>729</v>
      </c>
      <c r="B256" s="86" t="s">
        <v>730</v>
      </c>
    </row>
    <row r="257" spans="1:2" x14ac:dyDescent="0.25">
      <c r="A257" s="100" t="s">
        <v>731</v>
      </c>
      <c r="B257" s="86" t="s">
        <v>732</v>
      </c>
    </row>
    <row r="258" spans="1:2" x14ac:dyDescent="0.25">
      <c r="A258" s="85" t="s">
        <v>733</v>
      </c>
      <c r="B258" s="86" t="s">
        <v>517</v>
      </c>
    </row>
    <row r="259" spans="1:2" x14ac:dyDescent="0.25">
      <c r="A259" s="101" t="s">
        <v>733</v>
      </c>
      <c r="B259" s="86" t="s">
        <v>734</v>
      </c>
    </row>
    <row r="260" spans="1:2" ht="15.75" x14ac:dyDescent="0.25">
      <c r="A260" s="93" t="s">
        <v>735</v>
      </c>
      <c r="B260" s="84" t="s">
        <v>736</v>
      </c>
    </row>
    <row r="261" spans="1:2" x14ac:dyDescent="0.25">
      <c r="A261" s="85" t="s">
        <v>737</v>
      </c>
      <c r="B261" s="86" t="s">
        <v>626</v>
      </c>
    </row>
    <row r="262" spans="1:2" x14ac:dyDescent="0.25">
      <c r="A262" s="101" t="s">
        <v>737</v>
      </c>
      <c r="B262" s="86" t="s">
        <v>717</v>
      </c>
    </row>
    <row r="263" spans="1:2" x14ac:dyDescent="0.25">
      <c r="A263" s="85" t="s">
        <v>738</v>
      </c>
      <c r="B263" s="86" t="s">
        <v>739</v>
      </c>
    </row>
    <row r="264" spans="1:2" x14ac:dyDescent="0.25">
      <c r="A264" s="85" t="s">
        <v>740</v>
      </c>
      <c r="B264" s="86" t="s">
        <v>558</v>
      </c>
    </row>
    <row r="265" spans="1:2" x14ac:dyDescent="0.25">
      <c r="A265" s="101" t="s">
        <v>740</v>
      </c>
      <c r="B265" s="86" t="s">
        <v>741</v>
      </c>
    </row>
    <row r="266" spans="1:2" x14ac:dyDescent="0.25">
      <c r="A266" s="89" t="s">
        <v>742</v>
      </c>
      <c r="B266" s="86" t="s">
        <v>626</v>
      </c>
    </row>
    <row r="267" spans="1:2" x14ac:dyDescent="0.25">
      <c r="A267" s="98" t="s">
        <v>742</v>
      </c>
      <c r="B267" s="86" t="s">
        <v>717</v>
      </c>
    </row>
    <row r="268" spans="1:2" x14ac:dyDescent="0.25">
      <c r="A268" s="85" t="s">
        <v>743</v>
      </c>
      <c r="B268" s="86" t="s">
        <v>626</v>
      </c>
    </row>
    <row r="269" spans="1:2" x14ac:dyDescent="0.25">
      <c r="A269" s="101" t="s">
        <v>743</v>
      </c>
      <c r="B269" s="86" t="s">
        <v>717</v>
      </c>
    </row>
    <row r="270" spans="1:2" x14ac:dyDescent="0.25">
      <c r="A270" s="87" t="s">
        <v>744</v>
      </c>
      <c r="B270" s="86" t="s">
        <v>597</v>
      </c>
    </row>
    <row r="271" spans="1:2" x14ac:dyDescent="0.25">
      <c r="A271" s="103" t="s">
        <v>744</v>
      </c>
      <c r="B271" s="86" t="s">
        <v>745</v>
      </c>
    </row>
    <row r="272" spans="1:2" x14ac:dyDescent="0.25">
      <c r="A272" s="85" t="s">
        <v>746</v>
      </c>
      <c r="B272" s="86" t="s">
        <v>671</v>
      </c>
    </row>
    <row r="273" spans="1:2" x14ac:dyDescent="0.25">
      <c r="A273" s="101" t="s">
        <v>746</v>
      </c>
      <c r="B273" s="86" t="s">
        <v>747</v>
      </c>
    </row>
    <row r="274" spans="1:2" x14ac:dyDescent="0.25">
      <c r="A274" s="85" t="s">
        <v>748</v>
      </c>
      <c r="B274" s="86" t="s">
        <v>626</v>
      </c>
    </row>
    <row r="275" spans="1:2" x14ac:dyDescent="0.25">
      <c r="A275" s="101" t="s">
        <v>748</v>
      </c>
      <c r="B275" s="86" t="s">
        <v>717</v>
      </c>
    </row>
    <row r="276" spans="1:2" ht="15.75" x14ac:dyDescent="0.25">
      <c r="A276" s="84" t="s">
        <v>749</v>
      </c>
      <c r="B276" s="84" t="s">
        <v>750</v>
      </c>
    </row>
    <row r="277" spans="1:2" x14ac:dyDescent="0.25">
      <c r="A277" s="89" t="s">
        <v>751</v>
      </c>
      <c r="B277" s="86" t="s">
        <v>626</v>
      </c>
    </row>
    <row r="278" spans="1:2" x14ac:dyDescent="0.25">
      <c r="A278" s="98" t="s">
        <v>751</v>
      </c>
      <c r="B278" s="86" t="s">
        <v>717</v>
      </c>
    </row>
    <row r="279" spans="1:2" x14ac:dyDescent="0.25">
      <c r="A279" s="85" t="s">
        <v>752</v>
      </c>
      <c r="B279" s="86" t="s">
        <v>517</v>
      </c>
    </row>
    <row r="280" spans="1:2" x14ac:dyDescent="0.25">
      <c r="A280" s="101" t="s">
        <v>752</v>
      </c>
      <c r="B280" s="86" t="s">
        <v>734</v>
      </c>
    </row>
    <row r="281" spans="1:2" x14ac:dyDescent="0.25">
      <c r="A281" s="85" t="s">
        <v>753</v>
      </c>
      <c r="B281" s="86" t="s">
        <v>626</v>
      </c>
    </row>
    <row r="282" spans="1:2" x14ac:dyDescent="0.25">
      <c r="A282" s="101" t="s">
        <v>753</v>
      </c>
      <c r="B282" s="86" t="s">
        <v>717</v>
      </c>
    </row>
    <row r="283" spans="1:2" ht="15.75" x14ac:dyDescent="0.25">
      <c r="A283" s="84" t="s">
        <v>754</v>
      </c>
      <c r="B283" s="84" t="s">
        <v>755</v>
      </c>
    </row>
    <row r="284" spans="1:2" x14ac:dyDescent="0.25">
      <c r="A284" s="85" t="s">
        <v>756</v>
      </c>
      <c r="B284" s="86" t="s">
        <v>626</v>
      </c>
    </row>
    <row r="285" spans="1:2" x14ac:dyDescent="0.25">
      <c r="A285" s="101" t="s">
        <v>756</v>
      </c>
      <c r="B285" s="86" t="s">
        <v>717</v>
      </c>
    </row>
    <row r="286" spans="1:2" x14ac:dyDescent="0.25">
      <c r="A286" s="89" t="s">
        <v>757</v>
      </c>
      <c r="B286" s="86" t="s">
        <v>758</v>
      </c>
    </row>
    <row r="287" spans="1:2" x14ac:dyDescent="0.25">
      <c r="A287" s="100" t="s">
        <v>759</v>
      </c>
      <c r="B287" s="86" t="s">
        <v>760</v>
      </c>
    </row>
    <row r="288" spans="1:2" x14ac:dyDescent="0.25">
      <c r="A288" s="89" t="s">
        <v>761</v>
      </c>
      <c r="B288" s="86" t="s">
        <v>626</v>
      </c>
    </row>
    <row r="289" spans="1:2" x14ac:dyDescent="0.25">
      <c r="A289" s="98" t="s">
        <v>761</v>
      </c>
      <c r="B289" s="86" t="s">
        <v>717</v>
      </c>
    </row>
    <row r="290" spans="1:2" ht="15.75" x14ac:dyDescent="0.25">
      <c r="A290" s="84" t="s">
        <v>761</v>
      </c>
      <c r="B290" s="84" t="s">
        <v>762</v>
      </c>
    </row>
    <row r="291" spans="1:2" x14ac:dyDescent="0.25">
      <c r="A291" s="85" t="s">
        <v>763</v>
      </c>
      <c r="B291" s="86" t="s">
        <v>626</v>
      </c>
    </row>
    <row r="292" spans="1:2" x14ac:dyDescent="0.25">
      <c r="A292" s="101" t="s">
        <v>763</v>
      </c>
      <c r="B292" s="86" t="s">
        <v>717</v>
      </c>
    </row>
    <row r="293" spans="1:2" x14ac:dyDescent="0.25">
      <c r="A293" s="85" t="s">
        <v>764</v>
      </c>
      <c r="B293" s="86" t="s">
        <v>517</v>
      </c>
    </row>
    <row r="294" spans="1:2" x14ac:dyDescent="0.25">
      <c r="A294" s="101" t="s">
        <v>764</v>
      </c>
      <c r="B294" s="86" t="s">
        <v>734</v>
      </c>
    </row>
    <row r="295" spans="1:2" x14ac:dyDescent="0.25">
      <c r="A295" s="89" t="s">
        <v>765</v>
      </c>
      <c r="B295" s="86" t="s">
        <v>766</v>
      </c>
    </row>
    <row r="296" spans="1:2" x14ac:dyDescent="0.25">
      <c r="A296" s="98" t="s">
        <v>765</v>
      </c>
      <c r="B296" s="86" t="s">
        <v>767</v>
      </c>
    </row>
    <row r="297" spans="1:2" x14ac:dyDescent="0.25">
      <c r="A297" s="85" t="s">
        <v>768</v>
      </c>
      <c r="B297" s="86" t="s">
        <v>769</v>
      </c>
    </row>
    <row r="298" spans="1:2" x14ac:dyDescent="0.25">
      <c r="A298" s="101" t="s">
        <v>768</v>
      </c>
      <c r="B298" s="86" t="s">
        <v>770</v>
      </c>
    </row>
    <row r="299" spans="1:2" ht="15.75" x14ac:dyDescent="0.25">
      <c r="A299" s="84" t="s">
        <v>771</v>
      </c>
      <c r="B299" s="84" t="s">
        <v>772</v>
      </c>
    </row>
    <row r="300" spans="1:2" ht="15.75" x14ac:dyDescent="0.25">
      <c r="A300" s="84" t="s">
        <v>773</v>
      </c>
      <c r="B300" s="84" t="s">
        <v>774</v>
      </c>
    </row>
    <row r="301" spans="1:2" x14ac:dyDescent="0.25">
      <c r="A301" s="85" t="s">
        <v>775</v>
      </c>
      <c r="B301" s="86" t="s">
        <v>766</v>
      </c>
    </row>
    <row r="302" spans="1:2" x14ac:dyDescent="0.25">
      <c r="A302" s="101" t="s">
        <v>775</v>
      </c>
      <c r="B302" s="86" t="s">
        <v>767</v>
      </c>
    </row>
    <row r="303" spans="1:2" x14ac:dyDescent="0.25">
      <c r="A303" s="89" t="s">
        <v>776</v>
      </c>
      <c r="B303" s="86" t="s">
        <v>558</v>
      </c>
    </row>
    <row r="304" spans="1:2" x14ac:dyDescent="0.25">
      <c r="A304" s="98" t="s">
        <v>776</v>
      </c>
      <c r="B304" s="86" t="s">
        <v>741</v>
      </c>
    </row>
    <row r="305" spans="1:2" x14ac:dyDescent="0.25">
      <c r="A305" s="89" t="s">
        <v>777</v>
      </c>
      <c r="B305" s="86" t="s">
        <v>778</v>
      </c>
    </row>
    <row r="306" spans="1:2" x14ac:dyDescent="0.25">
      <c r="A306" s="98" t="s">
        <v>777</v>
      </c>
      <c r="B306" s="86" t="s">
        <v>779</v>
      </c>
    </row>
    <row r="307" spans="1:2" x14ac:dyDescent="0.25">
      <c r="A307" s="87" t="s">
        <v>780</v>
      </c>
      <c r="B307" s="86" t="s">
        <v>658</v>
      </c>
    </row>
    <row r="308" spans="1:2" x14ac:dyDescent="0.25">
      <c r="A308" s="103" t="s">
        <v>780</v>
      </c>
      <c r="B308" s="86" t="s">
        <v>781</v>
      </c>
    </row>
    <row r="309" spans="1:2" x14ac:dyDescent="0.25">
      <c r="A309" s="100" t="s">
        <v>782</v>
      </c>
      <c r="B309" s="86" t="s">
        <v>783</v>
      </c>
    </row>
    <row r="310" spans="1:2" ht="15.75" x14ac:dyDescent="0.25">
      <c r="A310" s="84" t="s">
        <v>784</v>
      </c>
      <c r="B310" s="84" t="s">
        <v>785</v>
      </c>
    </row>
    <row r="311" spans="1:2" x14ac:dyDescent="0.25">
      <c r="A311" s="85" t="s">
        <v>786</v>
      </c>
      <c r="B311" s="86" t="s">
        <v>517</v>
      </c>
    </row>
    <row r="312" spans="1:2" x14ac:dyDescent="0.25">
      <c r="A312" s="101" t="s">
        <v>786</v>
      </c>
      <c r="B312" s="86" t="s">
        <v>734</v>
      </c>
    </row>
    <row r="313" spans="1:2" x14ac:dyDescent="0.25">
      <c r="A313" s="100" t="s">
        <v>787</v>
      </c>
      <c r="B313" s="86" t="s">
        <v>691</v>
      </c>
    </row>
    <row r="314" spans="1:2" x14ac:dyDescent="0.25">
      <c r="A314" s="87" t="s">
        <v>788</v>
      </c>
      <c r="B314" s="86" t="s">
        <v>789</v>
      </c>
    </row>
    <row r="315" spans="1:2" x14ac:dyDescent="0.25">
      <c r="A315" s="103" t="s">
        <v>788</v>
      </c>
      <c r="B315" s="86" t="s">
        <v>790</v>
      </c>
    </row>
    <row r="316" spans="1:2" x14ac:dyDescent="0.25">
      <c r="A316" s="85" t="s">
        <v>791</v>
      </c>
      <c r="B316" s="86" t="s">
        <v>792</v>
      </c>
    </row>
    <row r="317" spans="1:2" x14ac:dyDescent="0.25">
      <c r="A317" s="101" t="s">
        <v>791</v>
      </c>
      <c r="B317" s="86" t="s">
        <v>793</v>
      </c>
    </row>
    <row r="318" spans="1:2" x14ac:dyDescent="0.25">
      <c r="A318" s="89" t="s">
        <v>794</v>
      </c>
      <c r="B318" s="86" t="s">
        <v>792</v>
      </c>
    </row>
    <row r="319" spans="1:2" x14ac:dyDescent="0.25">
      <c r="A319" s="98" t="s">
        <v>794</v>
      </c>
      <c r="B319" s="86" t="s">
        <v>793</v>
      </c>
    </row>
    <row r="320" spans="1:2" x14ac:dyDescent="0.25">
      <c r="A320" s="85" t="s">
        <v>795</v>
      </c>
      <c r="B320" s="86" t="s">
        <v>658</v>
      </c>
    </row>
    <row r="321" spans="1:2" x14ac:dyDescent="0.25">
      <c r="A321" s="101" t="s">
        <v>795</v>
      </c>
      <c r="B321" s="86" t="s">
        <v>781</v>
      </c>
    </row>
    <row r="322" spans="1:2" x14ac:dyDescent="0.25">
      <c r="A322" s="87" t="s">
        <v>796</v>
      </c>
      <c r="B322" s="86" t="s">
        <v>686</v>
      </c>
    </row>
    <row r="323" spans="1:2" x14ac:dyDescent="0.25">
      <c r="A323" s="103" t="s">
        <v>796</v>
      </c>
      <c r="B323" s="86" t="s">
        <v>797</v>
      </c>
    </row>
    <row r="324" spans="1:2" x14ac:dyDescent="0.25">
      <c r="A324" s="89" t="s">
        <v>798</v>
      </c>
      <c r="B324" s="86" t="s">
        <v>799</v>
      </c>
    </row>
    <row r="325" spans="1:2" x14ac:dyDescent="0.25">
      <c r="A325" s="100" t="s">
        <v>800</v>
      </c>
      <c r="B325" s="86" t="s">
        <v>801</v>
      </c>
    </row>
    <row r="326" spans="1:2" x14ac:dyDescent="0.25">
      <c r="A326" s="87" t="s">
        <v>802</v>
      </c>
      <c r="B326" s="86" t="s">
        <v>792</v>
      </c>
    </row>
    <row r="327" spans="1:2" x14ac:dyDescent="0.25">
      <c r="A327" s="103" t="s">
        <v>802</v>
      </c>
      <c r="B327" s="86" t="s">
        <v>793</v>
      </c>
    </row>
    <row r="328" spans="1:2" x14ac:dyDescent="0.25">
      <c r="A328" s="94" t="s">
        <v>803</v>
      </c>
      <c r="B328" s="86" t="s">
        <v>804</v>
      </c>
    </row>
    <row r="329" spans="1:2" x14ac:dyDescent="0.25">
      <c r="A329" s="100" t="s">
        <v>805</v>
      </c>
      <c r="B329" s="86" t="s">
        <v>806</v>
      </c>
    </row>
    <row r="330" spans="1:2" x14ac:dyDescent="0.25">
      <c r="A330" s="100" t="s">
        <v>807</v>
      </c>
      <c r="B330" s="86" t="s">
        <v>808</v>
      </c>
    </row>
    <row r="331" spans="1:2" ht="15.75" x14ac:dyDescent="0.25">
      <c r="A331" s="84" t="s">
        <v>809</v>
      </c>
      <c r="B331" s="84" t="s">
        <v>810</v>
      </c>
    </row>
    <row r="332" spans="1:2" x14ac:dyDescent="0.25">
      <c r="A332" s="85" t="s">
        <v>811</v>
      </c>
      <c r="B332" s="86" t="s">
        <v>605</v>
      </c>
    </row>
    <row r="333" spans="1:2" x14ac:dyDescent="0.25">
      <c r="A333" s="88" t="s">
        <v>812</v>
      </c>
      <c r="B333" s="86" t="s">
        <v>813</v>
      </c>
    </row>
    <row r="334" spans="1:2" x14ac:dyDescent="0.25">
      <c r="A334" s="88" t="s">
        <v>812</v>
      </c>
      <c r="B334" s="86" t="s">
        <v>814</v>
      </c>
    </row>
    <row r="335" spans="1:2" ht="15.75" x14ac:dyDescent="0.25">
      <c r="A335" s="84" t="s">
        <v>815</v>
      </c>
      <c r="B335" s="84" t="s">
        <v>815</v>
      </c>
    </row>
    <row r="336" spans="1:2" ht="15.75" x14ac:dyDescent="0.25">
      <c r="A336" s="84" t="s">
        <v>816</v>
      </c>
      <c r="B336" s="84" t="s">
        <v>816</v>
      </c>
    </row>
    <row r="337" spans="1:2" x14ac:dyDescent="0.25">
      <c r="A337" s="85" t="s">
        <v>817</v>
      </c>
      <c r="B337" s="86" t="s">
        <v>613</v>
      </c>
    </row>
    <row r="338" spans="1:2" x14ac:dyDescent="0.25">
      <c r="A338" s="89" t="s">
        <v>818</v>
      </c>
      <c r="B338" s="86" t="s">
        <v>819</v>
      </c>
    </row>
    <row r="339" spans="1:2" x14ac:dyDescent="0.25">
      <c r="A339" s="98" t="s">
        <v>818</v>
      </c>
      <c r="B339" s="86" t="s">
        <v>820</v>
      </c>
    </row>
    <row r="340" spans="1:2" x14ac:dyDescent="0.25">
      <c r="A340" s="85" t="s">
        <v>821</v>
      </c>
      <c r="B340" s="86" t="s">
        <v>822</v>
      </c>
    </row>
    <row r="341" spans="1:2" x14ac:dyDescent="0.25">
      <c r="A341" s="101" t="s">
        <v>821</v>
      </c>
      <c r="B341" s="86" t="s">
        <v>823</v>
      </c>
    </row>
    <row r="342" spans="1:2" x14ac:dyDescent="0.25">
      <c r="A342" s="89" t="s">
        <v>824</v>
      </c>
      <c r="B342" s="86" t="s">
        <v>825</v>
      </c>
    </row>
    <row r="343" spans="1:2" x14ac:dyDescent="0.25">
      <c r="A343" s="98" t="s">
        <v>824</v>
      </c>
      <c r="B343" s="86" t="s">
        <v>826</v>
      </c>
    </row>
    <row r="344" spans="1:2" ht="15.75" x14ac:dyDescent="0.25">
      <c r="A344" s="84" t="s">
        <v>827</v>
      </c>
      <c r="B344" s="84" t="s">
        <v>335</v>
      </c>
    </row>
    <row r="345" spans="1:2" ht="15.75" x14ac:dyDescent="0.25">
      <c r="A345" s="84" t="s">
        <v>828</v>
      </c>
      <c r="B345" s="84" t="s">
        <v>829</v>
      </c>
    </row>
    <row r="346" spans="1:2" x14ac:dyDescent="0.25">
      <c r="A346" s="85" t="s">
        <v>830</v>
      </c>
      <c r="B346" s="86" t="s">
        <v>831</v>
      </c>
    </row>
    <row r="347" spans="1:2" x14ac:dyDescent="0.25">
      <c r="A347" s="100" t="s">
        <v>832</v>
      </c>
      <c r="B347" s="86" t="s">
        <v>833</v>
      </c>
    </row>
    <row r="348" spans="1:2" x14ac:dyDescent="0.25">
      <c r="A348" s="85" t="s">
        <v>834</v>
      </c>
      <c r="B348" s="86" t="s">
        <v>835</v>
      </c>
    </row>
    <row r="349" spans="1:2" x14ac:dyDescent="0.25">
      <c r="A349" s="104" t="s">
        <v>836</v>
      </c>
      <c r="B349" s="86" t="s">
        <v>295</v>
      </c>
    </row>
    <row r="350" spans="1:2" ht="15.75" x14ac:dyDescent="0.25">
      <c r="A350" s="84" t="s">
        <v>142</v>
      </c>
      <c r="B350" s="84" t="s">
        <v>142</v>
      </c>
    </row>
    <row r="351" spans="1:2" ht="15.75" x14ac:dyDescent="0.25">
      <c r="A351" s="84" t="s">
        <v>234</v>
      </c>
      <c r="B351" s="84" t="s">
        <v>234</v>
      </c>
    </row>
    <row r="352" spans="1:2" x14ac:dyDescent="0.25">
      <c r="A352" s="105" t="s">
        <v>837</v>
      </c>
      <c r="B352" s="86" t="s">
        <v>838</v>
      </c>
    </row>
    <row r="353" spans="1:2" x14ac:dyDescent="0.25">
      <c r="A353" s="85" t="s">
        <v>839</v>
      </c>
      <c r="B353" s="86" t="s">
        <v>840</v>
      </c>
    </row>
    <row r="354" spans="1:2" x14ac:dyDescent="0.25">
      <c r="A354" s="101" t="s">
        <v>839</v>
      </c>
      <c r="B354" s="86" t="s">
        <v>841</v>
      </c>
    </row>
    <row r="355" spans="1:2" ht="15.75" x14ac:dyDescent="0.25">
      <c r="A355" s="84" t="s">
        <v>842</v>
      </c>
      <c r="B355" s="84" t="s">
        <v>843</v>
      </c>
    </row>
    <row r="356" spans="1:2" x14ac:dyDescent="0.25">
      <c r="A356" s="85" t="s">
        <v>844</v>
      </c>
      <c r="B356" s="86" t="s">
        <v>845</v>
      </c>
    </row>
    <row r="357" spans="1:2" x14ac:dyDescent="0.25">
      <c r="A357" s="89" t="s">
        <v>846</v>
      </c>
      <c r="B357" s="86" t="s">
        <v>847</v>
      </c>
    </row>
    <row r="358" spans="1:2" x14ac:dyDescent="0.25">
      <c r="A358" s="98" t="s">
        <v>846</v>
      </c>
      <c r="B358" s="86" t="s">
        <v>848</v>
      </c>
    </row>
    <row r="359" spans="1:2" x14ac:dyDescent="0.25">
      <c r="A359" s="85" t="s">
        <v>849</v>
      </c>
      <c r="B359" s="86" t="s">
        <v>640</v>
      </c>
    </row>
    <row r="360" spans="1:2" x14ac:dyDescent="0.25">
      <c r="A360" s="89" t="s">
        <v>850</v>
      </c>
      <c r="B360" s="86" t="s">
        <v>851</v>
      </c>
    </row>
    <row r="361" spans="1:2" x14ac:dyDescent="0.25">
      <c r="A361" s="98" t="s">
        <v>850</v>
      </c>
      <c r="B361" s="86" t="s">
        <v>852</v>
      </c>
    </row>
    <row r="362" spans="1:2" x14ac:dyDescent="0.25">
      <c r="A362" s="85" t="s">
        <v>853</v>
      </c>
      <c r="B362" s="86" t="s">
        <v>854</v>
      </c>
    </row>
    <row r="363" spans="1:2" x14ac:dyDescent="0.25">
      <c r="A363" s="85" t="s">
        <v>855</v>
      </c>
      <c r="B363" s="86" t="s">
        <v>856</v>
      </c>
    </row>
    <row r="364" spans="1:2" x14ac:dyDescent="0.25">
      <c r="A364" s="85" t="s">
        <v>857</v>
      </c>
      <c r="B364" s="86" t="s">
        <v>858</v>
      </c>
    </row>
    <row r="365" spans="1:2" x14ac:dyDescent="0.25">
      <c r="A365" s="85" t="s">
        <v>859</v>
      </c>
      <c r="B365" s="86" t="s">
        <v>860</v>
      </c>
    </row>
    <row r="366" spans="1:2" x14ac:dyDescent="0.25">
      <c r="A366" s="87" t="s">
        <v>861</v>
      </c>
      <c r="B366" s="86" t="s">
        <v>862</v>
      </c>
    </row>
    <row r="367" spans="1:2" x14ac:dyDescent="0.25">
      <c r="A367" s="100" t="s">
        <v>863</v>
      </c>
      <c r="B367" s="86" t="s">
        <v>864</v>
      </c>
    </row>
    <row r="368" spans="1:2" x14ac:dyDescent="0.25">
      <c r="A368" s="89" t="s">
        <v>865</v>
      </c>
      <c r="B368" s="86" t="s">
        <v>866</v>
      </c>
    </row>
    <row r="369" spans="1:2" x14ac:dyDescent="0.25">
      <c r="A369" s="101" t="s">
        <v>867</v>
      </c>
      <c r="B369" s="86" t="s">
        <v>868</v>
      </c>
    </row>
    <row r="370" spans="1:2" x14ac:dyDescent="0.25">
      <c r="A370" s="85" t="s">
        <v>869</v>
      </c>
      <c r="B370" s="86" t="s">
        <v>870</v>
      </c>
    </row>
    <row r="371" spans="1:2" x14ac:dyDescent="0.25">
      <c r="A371" s="85" t="s">
        <v>869</v>
      </c>
      <c r="B371" s="86" t="s">
        <v>871</v>
      </c>
    </row>
    <row r="372" spans="1:2" x14ac:dyDescent="0.25">
      <c r="A372" s="87" t="s">
        <v>869</v>
      </c>
      <c r="B372" s="86" t="s">
        <v>872</v>
      </c>
    </row>
    <row r="373" spans="1:2" x14ac:dyDescent="0.25">
      <c r="A373" s="85" t="s">
        <v>873</v>
      </c>
      <c r="B373" s="86" t="s">
        <v>406</v>
      </c>
    </row>
    <row r="374" spans="1:2" ht="15.75" x14ac:dyDescent="0.25">
      <c r="A374" s="84" t="s">
        <v>874</v>
      </c>
      <c r="B374" s="84" t="s">
        <v>875</v>
      </c>
    </row>
    <row r="375" spans="1:2" ht="15.75" x14ac:dyDescent="0.25">
      <c r="A375" s="84" t="s">
        <v>876</v>
      </c>
      <c r="B375" s="84" t="s">
        <v>877</v>
      </c>
    </row>
    <row r="376" spans="1:2" x14ac:dyDescent="0.25">
      <c r="A376" s="87" t="s">
        <v>878</v>
      </c>
      <c r="B376" s="86" t="s">
        <v>879</v>
      </c>
    </row>
    <row r="377" spans="1:2" x14ac:dyDescent="0.25">
      <c r="A377" s="88" t="s">
        <v>880</v>
      </c>
      <c r="B377" s="86" t="s">
        <v>881</v>
      </c>
    </row>
    <row r="378" spans="1:2" x14ac:dyDescent="0.25">
      <c r="A378" s="101" t="s">
        <v>882</v>
      </c>
      <c r="B378" s="86" t="s">
        <v>883</v>
      </c>
    </row>
    <row r="379" spans="1:2" x14ac:dyDescent="0.25">
      <c r="A379" s="85" t="s">
        <v>882</v>
      </c>
      <c r="B379" s="86" t="s">
        <v>884</v>
      </c>
    </row>
    <row r="380" spans="1:2" x14ac:dyDescent="0.25">
      <c r="A380" s="101" t="s">
        <v>885</v>
      </c>
      <c r="B380" s="86" t="s">
        <v>886</v>
      </c>
    </row>
    <row r="381" spans="1:2" x14ac:dyDescent="0.25">
      <c r="A381" s="101" t="s">
        <v>887</v>
      </c>
      <c r="B381" s="86" t="s">
        <v>888</v>
      </c>
    </row>
    <row r="382" spans="1:2" x14ac:dyDescent="0.25">
      <c r="A382" s="85" t="s">
        <v>887</v>
      </c>
      <c r="B382" s="86" t="s">
        <v>889</v>
      </c>
    </row>
    <row r="383" spans="1:2" x14ac:dyDescent="0.25">
      <c r="A383" s="101" t="s">
        <v>890</v>
      </c>
      <c r="B383" s="86" t="s">
        <v>891</v>
      </c>
    </row>
    <row r="384" spans="1:2" x14ac:dyDescent="0.25">
      <c r="A384" s="85" t="s">
        <v>890</v>
      </c>
      <c r="B384" s="86" t="s">
        <v>892</v>
      </c>
    </row>
    <row r="385" spans="1:2" x14ac:dyDescent="0.25">
      <c r="A385" s="85" t="s">
        <v>893</v>
      </c>
      <c r="B385" s="86" t="s">
        <v>894</v>
      </c>
    </row>
    <row r="386" spans="1:2" x14ac:dyDescent="0.25">
      <c r="A386" s="85" t="s">
        <v>893</v>
      </c>
      <c r="B386" s="86" t="s">
        <v>895</v>
      </c>
    </row>
    <row r="387" spans="1:2" x14ac:dyDescent="0.25">
      <c r="A387" s="85" t="s">
        <v>896</v>
      </c>
      <c r="B387" s="86" t="s">
        <v>691</v>
      </c>
    </row>
    <row r="388" spans="1:2" x14ac:dyDescent="0.25">
      <c r="A388" s="85" t="s">
        <v>897</v>
      </c>
      <c r="B388" s="86" t="s">
        <v>898</v>
      </c>
    </row>
    <row r="389" spans="1:2" x14ac:dyDescent="0.25">
      <c r="A389" s="101" t="s">
        <v>897</v>
      </c>
      <c r="B389" s="86" t="s">
        <v>899</v>
      </c>
    </row>
    <row r="390" spans="1:2" x14ac:dyDescent="0.25">
      <c r="A390" s="87" t="s">
        <v>900</v>
      </c>
      <c r="B390" s="86" t="s">
        <v>901</v>
      </c>
    </row>
    <row r="391" spans="1:2" x14ac:dyDescent="0.25">
      <c r="A391" s="103" t="s">
        <v>900</v>
      </c>
      <c r="B391" s="86" t="s">
        <v>902</v>
      </c>
    </row>
    <row r="392" spans="1:2" x14ac:dyDescent="0.25">
      <c r="A392" s="87" t="s">
        <v>903</v>
      </c>
      <c r="B392" s="86" t="s">
        <v>904</v>
      </c>
    </row>
    <row r="393" spans="1:2" ht="15.75" x14ac:dyDescent="0.25">
      <c r="A393" s="85" t="s">
        <v>905</v>
      </c>
      <c r="B393" s="90" t="s">
        <v>906</v>
      </c>
    </row>
    <row r="394" spans="1:2" x14ac:dyDescent="0.25">
      <c r="A394" s="88" t="s">
        <v>907</v>
      </c>
      <c r="B394" s="86" t="s">
        <v>908</v>
      </c>
    </row>
    <row r="395" spans="1:2" x14ac:dyDescent="0.25">
      <c r="A395" s="88" t="s">
        <v>907</v>
      </c>
      <c r="B395" s="86" t="s">
        <v>909</v>
      </c>
    </row>
    <row r="396" spans="1:2" x14ac:dyDescent="0.25">
      <c r="A396" s="89" t="s">
        <v>910</v>
      </c>
      <c r="B396" s="86" t="s">
        <v>911</v>
      </c>
    </row>
    <row r="397" spans="1:2" x14ac:dyDescent="0.25">
      <c r="A397" s="89" t="s">
        <v>910</v>
      </c>
      <c r="B397" s="86" t="s">
        <v>912</v>
      </c>
    </row>
    <row r="398" spans="1:2" x14ac:dyDescent="0.25">
      <c r="A398" s="98" t="s">
        <v>913</v>
      </c>
      <c r="B398" s="86" t="s">
        <v>914</v>
      </c>
    </row>
    <row r="399" spans="1:2" x14ac:dyDescent="0.25">
      <c r="A399" s="87" t="s">
        <v>915</v>
      </c>
      <c r="B399" s="86" t="s">
        <v>916</v>
      </c>
    </row>
    <row r="400" spans="1:2" x14ac:dyDescent="0.25">
      <c r="A400" s="103" t="s">
        <v>915</v>
      </c>
      <c r="B400" s="86" t="s">
        <v>917</v>
      </c>
    </row>
    <row r="401" spans="1:2" x14ac:dyDescent="0.25">
      <c r="A401" s="85" t="s">
        <v>918</v>
      </c>
      <c r="B401" s="86" t="s">
        <v>919</v>
      </c>
    </row>
    <row r="402" spans="1:2" x14ac:dyDescent="0.25">
      <c r="A402" s="89" t="s">
        <v>920</v>
      </c>
      <c r="B402" s="86" t="s">
        <v>921</v>
      </c>
    </row>
    <row r="403" spans="1:2" x14ac:dyDescent="0.25">
      <c r="A403" s="87" t="s">
        <v>922</v>
      </c>
      <c r="B403" s="86" t="s">
        <v>923</v>
      </c>
    </row>
    <row r="404" spans="1:2" x14ac:dyDescent="0.25">
      <c r="A404" s="85" t="s">
        <v>924</v>
      </c>
      <c r="B404" s="86" t="s">
        <v>925</v>
      </c>
    </row>
    <row r="405" spans="1:2" x14ac:dyDescent="0.25">
      <c r="A405" s="85" t="s">
        <v>924</v>
      </c>
      <c r="B405" s="86" t="s">
        <v>926</v>
      </c>
    </row>
    <row r="406" spans="1:2" x14ac:dyDescent="0.25">
      <c r="A406" s="89" t="s">
        <v>927</v>
      </c>
      <c r="B406" s="86" t="s">
        <v>928</v>
      </c>
    </row>
    <row r="407" spans="1:2" x14ac:dyDescent="0.25">
      <c r="A407" s="87" t="s">
        <v>929</v>
      </c>
      <c r="B407" s="86" t="s">
        <v>403</v>
      </c>
    </row>
    <row r="408" spans="1:2" x14ac:dyDescent="0.25">
      <c r="A408" s="101" t="s">
        <v>930</v>
      </c>
      <c r="B408" s="86" t="s">
        <v>931</v>
      </c>
    </row>
    <row r="409" spans="1:2" x14ac:dyDescent="0.25">
      <c r="A409" s="85" t="s">
        <v>930</v>
      </c>
      <c r="B409" s="86" t="s">
        <v>932</v>
      </c>
    </row>
    <row r="410" spans="1:2" x14ac:dyDescent="0.25">
      <c r="A410" s="100" t="s">
        <v>933</v>
      </c>
      <c r="B410" s="86" t="s">
        <v>934</v>
      </c>
    </row>
    <row r="411" spans="1:2" x14ac:dyDescent="0.25">
      <c r="A411" s="85" t="s">
        <v>935</v>
      </c>
      <c r="B411" s="86" t="s">
        <v>936</v>
      </c>
    </row>
    <row r="412" spans="1:2" x14ac:dyDescent="0.25">
      <c r="A412" s="89" t="s">
        <v>937</v>
      </c>
      <c r="B412" s="86" t="s">
        <v>938</v>
      </c>
    </row>
    <row r="413" spans="1:2" x14ac:dyDescent="0.25">
      <c r="A413" s="89" t="s">
        <v>939</v>
      </c>
      <c r="B413" s="86" t="s">
        <v>940</v>
      </c>
    </row>
    <row r="414" spans="1:2" x14ac:dyDescent="0.25">
      <c r="A414" s="85" t="s">
        <v>941</v>
      </c>
      <c r="B414" s="86" t="s">
        <v>942</v>
      </c>
    </row>
    <row r="415" spans="1:2" x14ac:dyDescent="0.25">
      <c r="A415" s="89" t="s">
        <v>943</v>
      </c>
      <c r="B415" s="86" t="s">
        <v>944</v>
      </c>
    </row>
    <row r="416" spans="1:2" x14ac:dyDescent="0.25">
      <c r="A416" s="85" t="s">
        <v>945</v>
      </c>
      <c r="B416" s="86" t="s">
        <v>946</v>
      </c>
    </row>
    <row r="417" spans="1:2" x14ac:dyDescent="0.25">
      <c r="A417" s="87" t="s">
        <v>947</v>
      </c>
      <c r="B417" s="86" t="s">
        <v>948</v>
      </c>
    </row>
    <row r="418" spans="1:2" x14ac:dyDescent="0.25">
      <c r="A418" s="85" t="s">
        <v>947</v>
      </c>
      <c r="B418" s="86" t="s">
        <v>949</v>
      </c>
    </row>
    <row r="419" spans="1:2" x14ac:dyDescent="0.25">
      <c r="A419" s="100" t="s">
        <v>950</v>
      </c>
      <c r="B419" s="86" t="s">
        <v>951</v>
      </c>
    </row>
    <row r="420" spans="1:2" x14ac:dyDescent="0.25">
      <c r="A420" s="100" t="s">
        <v>952</v>
      </c>
      <c r="B420" s="86" t="s">
        <v>953</v>
      </c>
    </row>
    <row r="421" spans="1:2" x14ac:dyDescent="0.25">
      <c r="A421" s="85" t="s">
        <v>954</v>
      </c>
      <c r="B421" s="86" t="s">
        <v>917</v>
      </c>
    </row>
    <row r="422" spans="1:2" x14ac:dyDescent="0.25">
      <c r="A422" s="101" t="s">
        <v>954</v>
      </c>
      <c r="B422" s="86" t="s">
        <v>955</v>
      </c>
    </row>
    <row r="423" spans="1:2" x14ac:dyDescent="0.25">
      <c r="A423" s="85" t="s">
        <v>954</v>
      </c>
      <c r="B423" s="86" t="s">
        <v>956</v>
      </c>
    </row>
    <row r="424" spans="1:2" x14ac:dyDescent="0.25">
      <c r="A424" s="85" t="s">
        <v>957</v>
      </c>
      <c r="B424" s="86" t="s">
        <v>958</v>
      </c>
    </row>
    <row r="425" spans="1:2" x14ac:dyDescent="0.25">
      <c r="A425" s="85" t="s">
        <v>959</v>
      </c>
      <c r="B425" s="86" t="s">
        <v>960</v>
      </c>
    </row>
    <row r="426" spans="1:2" x14ac:dyDescent="0.25">
      <c r="A426" s="85" t="s">
        <v>961</v>
      </c>
      <c r="B426" s="86" t="s">
        <v>962</v>
      </c>
    </row>
    <row r="427" spans="1:2" x14ac:dyDescent="0.25">
      <c r="A427" s="88" t="s">
        <v>963</v>
      </c>
      <c r="B427" s="86" t="s">
        <v>964</v>
      </c>
    </row>
    <row r="428" spans="1:2" x14ac:dyDescent="0.25">
      <c r="A428" s="88" t="s">
        <v>963</v>
      </c>
      <c r="B428" s="86" t="s">
        <v>965</v>
      </c>
    </row>
    <row r="429" spans="1:2" x14ac:dyDescent="0.25">
      <c r="A429" s="85" t="s">
        <v>966</v>
      </c>
      <c r="B429" s="86" t="s">
        <v>967</v>
      </c>
    </row>
    <row r="430" spans="1:2" x14ac:dyDescent="0.25">
      <c r="A430" s="98" t="s">
        <v>968</v>
      </c>
      <c r="B430" s="86" t="s">
        <v>969</v>
      </c>
    </row>
    <row r="431" spans="1:2" x14ac:dyDescent="0.25">
      <c r="A431" s="89" t="s">
        <v>968</v>
      </c>
      <c r="B431" s="86" t="s">
        <v>970</v>
      </c>
    </row>
    <row r="432" spans="1:2" x14ac:dyDescent="0.25">
      <c r="A432" s="89" t="s">
        <v>971</v>
      </c>
      <c r="B432" s="86" t="s">
        <v>972</v>
      </c>
    </row>
    <row r="433" spans="1:2" x14ac:dyDescent="0.25">
      <c r="A433" s="89" t="s">
        <v>973</v>
      </c>
      <c r="B433" s="86" t="s">
        <v>974</v>
      </c>
    </row>
    <row r="434" spans="1:2" x14ac:dyDescent="0.25">
      <c r="A434" s="89" t="s">
        <v>975</v>
      </c>
      <c r="B434" s="86" t="s">
        <v>976</v>
      </c>
    </row>
    <row r="435" spans="1:2" x14ac:dyDescent="0.25">
      <c r="A435" s="87" t="s">
        <v>977</v>
      </c>
      <c r="B435" s="86" t="s">
        <v>978</v>
      </c>
    </row>
    <row r="436" spans="1:2" x14ac:dyDescent="0.25">
      <c r="A436" s="85" t="s">
        <v>979</v>
      </c>
      <c r="B436" s="86" t="s">
        <v>980</v>
      </c>
    </row>
    <row r="437" spans="1:2" x14ac:dyDescent="0.25">
      <c r="A437" s="85" t="s">
        <v>981</v>
      </c>
      <c r="B437" s="86" t="s">
        <v>343</v>
      </c>
    </row>
    <row r="438" spans="1:2" x14ac:dyDescent="0.25">
      <c r="A438" s="88" t="s">
        <v>982</v>
      </c>
      <c r="B438" s="86" t="s">
        <v>983</v>
      </c>
    </row>
    <row r="439" spans="1:2" x14ac:dyDescent="0.25">
      <c r="A439" s="88" t="s">
        <v>982</v>
      </c>
      <c r="B439" s="86" t="s">
        <v>984</v>
      </c>
    </row>
    <row r="440" spans="1:2" x14ac:dyDescent="0.25">
      <c r="A440" s="85" t="s">
        <v>985</v>
      </c>
      <c r="B440" s="86" t="s">
        <v>986</v>
      </c>
    </row>
    <row r="441" spans="1:2" x14ac:dyDescent="0.25">
      <c r="A441" s="88" t="s">
        <v>987</v>
      </c>
      <c r="B441" s="86" t="s">
        <v>988</v>
      </c>
    </row>
    <row r="442" spans="1:2" ht="15.75" x14ac:dyDescent="0.25">
      <c r="A442" s="89" t="s">
        <v>989</v>
      </c>
      <c r="B442" s="84" t="s">
        <v>736</v>
      </c>
    </row>
    <row r="443" spans="1:2" ht="15.75" x14ac:dyDescent="0.25">
      <c r="A443" s="84" t="s">
        <v>990</v>
      </c>
      <c r="B443" s="84" t="s">
        <v>991</v>
      </c>
    </row>
    <row r="444" spans="1:2" ht="15.75" x14ac:dyDescent="0.25">
      <c r="A444" s="84" t="s">
        <v>990</v>
      </c>
      <c r="B444" s="84" t="s">
        <v>991</v>
      </c>
    </row>
    <row r="445" spans="1:2" x14ac:dyDescent="0.25">
      <c r="A445" s="85" t="s">
        <v>992</v>
      </c>
      <c r="B445" s="86" t="s">
        <v>870</v>
      </c>
    </row>
    <row r="446" spans="1:2" x14ac:dyDescent="0.25">
      <c r="A446" s="85" t="s">
        <v>992</v>
      </c>
      <c r="B446" s="86" t="s">
        <v>993</v>
      </c>
    </row>
    <row r="447" spans="1:2" ht="15.75" x14ac:dyDescent="0.25">
      <c r="A447" s="84" t="s">
        <v>994</v>
      </c>
      <c r="B447" s="84" t="s">
        <v>870</v>
      </c>
    </row>
    <row r="448" spans="1:2" ht="15.75" x14ac:dyDescent="0.25">
      <c r="A448" s="84" t="s">
        <v>995</v>
      </c>
      <c r="B448" s="84" t="s">
        <v>996</v>
      </c>
    </row>
    <row r="449" spans="1:2" ht="15.75" x14ac:dyDescent="0.25">
      <c r="A449" s="84" t="s">
        <v>997</v>
      </c>
      <c r="B449" s="84" t="s">
        <v>997</v>
      </c>
    </row>
    <row r="450" spans="1:2" x14ac:dyDescent="0.25">
      <c r="A450" s="85" t="s">
        <v>998</v>
      </c>
      <c r="B450" s="86" t="s">
        <v>999</v>
      </c>
    </row>
    <row r="451" spans="1:2" ht="15.75" x14ac:dyDescent="0.25">
      <c r="A451" s="84" t="s">
        <v>1000</v>
      </c>
      <c r="B451" s="84" t="s">
        <v>324</v>
      </c>
    </row>
    <row r="452" spans="1:2" x14ac:dyDescent="0.25">
      <c r="A452" s="85" t="s">
        <v>1001</v>
      </c>
      <c r="B452" s="86" t="s">
        <v>1002</v>
      </c>
    </row>
    <row r="453" spans="1:2" x14ac:dyDescent="0.25">
      <c r="A453" s="85" t="s">
        <v>1003</v>
      </c>
      <c r="B453" s="86" t="s">
        <v>1004</v>
      </c>
    </row>
    <row r="454" spans="1:2" x14ac:dyDescent="0.25">
      <c r="A454" s="88" t="s">
        <v>1005</v>
      </c>
      <c r="B454" s="86" t="s">
        <v>1006</v>
      </c>
    </row>
    <row r="455" spans="1:2" x14ac:dyDescent="0.25">
      <c r="A455" s="88" t="s">
        <v>1005</v>
      </c>
      <c r="B455" s="86" t="s">
        <v>1006</v>
      </c>
    </row>
    <row r="456" spans="1:2" x14ac:dyDescent="0.25">
      <c r="A456" s="88" t="s">
        <v>1005</v>
      </c>
      <c r="B456" s="86" t="s">
        <v>1006</v>
      </c>
    </row>
    <row r="457" spans="1:2" x14ac:dyDescent="0.25">
      <c r="A457" s="85" t="s">
        <v>1007</v>
      </c>
      <c r="B457" s="86" t="s">
        <v>1006</v>
      </c>
    </row>
    <row r="458" spans="1:2" x14ac:dyDescent="0.25">
      <c r="A458" s="85" t="s">
        <v>1007</v>
      </c>
      <c r="B458" s="86" t="s">
        <v>1006</v>
      </c>
    </row>
    <row r="459" spans="1:2" x14ac:dyDescent="0.25">
      <c r="A459" s="101" t="s">
        <v>1007</v>
      </c>
      <c r="B459" s="86" t="s">
        <v>1006</v>
      </c>
    </row>
    <row r="460" spans="1:2" x14ac:dyDescent="0.25">
      <c r="A460" s="85" t="s">
        <v>1007</v>
      </c>
      <c r="B460" s="85" t="s">
        <v>1008</v>
      </c>
    </row>
    <row r="461" spans="1:2" ht="15.75" x14ac:dyDescent="0.25">
      <c r="A461" s="84" t="s">
        <v>1007</v>
      </c>
      <c r="B461" s="84" t="s">
        <v>1006</v>
      </c>
    </row>
    <row r="462" spans="1:2" x14ac:dyDescent="0.25">
      <c r="A462" s="88" t="s">
        <v>1009</v>
      </c>
      <c r="B462" s="86" t="s">
        <v>1010</v>
      </c>
    </row>
    <row r="463" spans="1:2" x14ac:dyDescent="0.25">
      <c r="A463" s="85" t="s">
        <v>1011</v>
      </c>
      <c r="B463" s="85" t="s">
        <v>226</v>
      </c>
    </row>
    <row r="464" spans="1:2" x14ac:dyDescent="0.25">
      <c r="A464" s="89" t="s">
        <v>1012</v>
      </c>
      <c r="B464" s="86" t="s">
        <v>1006</v>
      </c>
    </row>
    <row r="465" spans="1:2" x14ac:dyDescent="0.25">
      <c r="A465" s="98" t="s">
        <v>1012</v>
      </c>
      <c r="B465" s="86" t="s">
        <v>1006</v>
      </c>
    </row>
    <row r="466" spans="1:2" x14ac:dyDescent="0.25">
      <c r="A466" s="89" t="s">
        <v>1012</v>
      </c>
      <c r="B466" s="86" t="s">
        <v>1006</v>
      </c>
    </row>
    <row r="467" spans="1:2" x14ac:dyDescent="0.25">
      <c r="A467" s="85" t="s">
        <v>1013</v>
      </c>
      <c r="B467" s="86" t="s">
        <v>1008</v>
      </c>
    </row>
    <row r="468" spans="1:2" ht="15.75" x14ac:dyDescent="0.25">
      <c r="A468" s="84" t="s">
        <v>3</v>
      </c>
      <c r="B468" s="84" t="s">
        <v>4</v>
      </c>
    </row>
    <row r="469" spans="1:2" x14ac:dyDescent="0.25">
      <c r="A469" s="85" t="s">
        <v>5</v>
      </c>
      <c r="B469" s="86" t="s">
        <v>6</v>
      </c>
    </row>
    <row r="470" spans="1:2" x14ac:dyDescent="0.25">
      <c r="A470" s="87" t="s">
        <v>5</v>
      </c>
      <c r="B470" s="86" t="s">
        <v>7</v>
      </c>
    </row>
    <row r="471" spans="1:2" ht="15.75" x14ac:dyDescent="0.25">
      <c r="A471" s="84" t="s">
        <v>8</v>
      </c>
      <c r="B471" s="84" t="s">
        <v>9</v>
      </c>
    </row>
    <row r="472" spans="1:2" ht="15.75" x14ac:dyDescent="0.25">
      <c r="A472" s="84" t="s">
        <v>10</v>
      </c>
      <c r="B472" s="84" t="s">
        <v>11</v>
      </c>
    </row>
    <row r="473" spans="1:2" x14ac:dyDescent="0.25">
      <c r="A473" s="87" t="s">
        <v>12</v>
      </c>
      <c r="B473" s="86" t="s">
        <v>13</v>
      </c>
    </row>
    <row r="474" spans="1:2" x14ac:dyDescent="0.25">
      <c r="A474" s="87" t="s">
        <v>14</v>
      </c>
      <c r="B474" s="86" t="s">
        <v>15</v>
      </c>
    </row>
    <row r="475" spans="1:2" x14ac:dyDescent="0.25">
      <c r="A475" s="87" t="s">
        <v>16</v>
      </c>
      <c r="B475" s="86" t="s">
        <v>17</v>
      </c>
    </row>
    <row r="476" spans="1:2" x14ac:dyDescent="0.25">
      <c r="A476" s="85" t="s">
        <v>18</v>
      </c>
      <c r="B476" s="86" t="s">
        <v>19</v>
      </c>
    </row>
    <row r="477" spans="1:2" x14ac:dyDescent="0.25">
      <c r="A477" s="88" t="s">
        <v>20</v>
      </c>
      <c r="B477" s="86" t="s">
        <v>21</v>
      </c>
    </row>
    <row r="478" spans="1:2" x14ac:dyDescent="0.25">
      <c r="A478" s="87" t="s">
        <v>22</v>
      </c>
      <c r="B478" s="86" t="s">
        <v>23</v>
      </c>
    </row>
    <row r="479" spans="1:2" x14ac:dyDescent="0.25">
      <c r="A479" s="87" t="s">
        <v>24</v>
      </c>
      <c r="B479" s="86" t="s">
        <v>24</v>
      </c>
    </row>
    <row r="480" spans="1:2" x14ac:dyDescent="0.25">
      <c r="A480" s="87" t="s">
        <v>25</v>
      </c>
      <c r="B480" s="86" t="s">
        <v>26</v>
      </c>
    </row>
    <row r="481" spans="1:2" x14ac:dyDescent="0.25">
      <c r="A481" s="87" t="s">
        <v>27</v>
      </c>
      <c r="B481" s="86" t="s">
        <v>28</v>
      </c>
    </row>
    <row r="482" spans="1:2" x14ac:dyDescent="0.25">
      <c r="A482" s="89" t="s">
        <v>29</v>
      </c>
      <c r="B482" s="86" t="s">
        <v>30</v>
      </c>
    </row>
    <row r="483" spans="1:2" x14ac:dyDescent="0.25">
      <c r="A483" s="87" t="s">
        <v>31</v>
      </c>
      <c r="B483" s="86" t="s">
        <v>32</v>
      </c>
    </row>
    <row r="484" spans="1:2" x14ac:dyDescent="0.25">
      <c r="A484" s="85" t="s">
        <v>33</v>
      </c>
      <c r="B484" s="86" t="s">
        <v>34</v>
      </c>
    </row>
    <row r="485" spans="1:2" ht="15.75" x14ac:dyDescent="0.25">
      <c r="A485" s="84" t="s">
        <v>35</v>
      </c>
      <c r="B485" s="84" t="s">
        <v>36</v>
      </c>
    </row>
    <row r="486" spans="1:2" x14ac:dyDescent="0.25">
      <c r="A486" s="89" t="s">
        <v>37</v>
      </c>
      <c r="B486" s="86" t="s">
        <v>38</v>
      </c>
    </row>
    <row r="487" spans="1:2" x14ac:dyDescent="0.25">
      <c r="A487" s="85" t="s">
        <v>39</v>
      </c>
      <c r="B487" s="86" t="s">
        <v>40</v>
      </c>
    </row>
    <row r="488" spans="1:2" ht="15.75" x14ac:dyDescent="0.25">
      <c r="A488" s="84" t="s">
        <v>39</v>
      </c>
      <c r="B488" s="84" t="s">
        <v>41</v>
      </c>
    </row>
    <row r="489" spans="1:2" x14ac:dyDescent="0.25">
      <c r="A489" s="87" t="s">
        <v>42</v>
      </c>
      <c r="B489" s="86" t="s">
        <v>43</v>
      </c>
    </row>
    <row r="490" spans="1:2" ht="15.75" x14ac:dyDescent="0.25">
      <c r="A490" s="84" t="s">
        <v>44</v>
      </c>
      <c r="B490" s="84" t="s">
        <v>45</v>
      </c>
    </row>
    <row r="491" spans="1:2" x14ac:dyDescent="0.25">
      <c r="A491" s="85" t="s">
        <v>46</v>
      </c>
      <c r="B491" s="86" t="s">
        <v>47</v>
      </c>
    </row>
    <row r="492" spans="1:2" ht="15.75" x14ac:dyDescent="0.25">
      <c r="A492" s="84" t="s">
        <v>48</v>
      </c>
      <c r="B492" s="84" t="s">
        <v>49</v>
      </c>
    </row>
    <row r="493" spans="1:2" ht="15.75" x14ac:dyDescent="0.25">
      <c r="A493" s="84" t="s">
        <v>48</v>
      </c>
      <c r="B493" s="84" t="s">
        <v>49</v>
      </c>
    </row>
    <row r="494" spans="1:2" x14ac:dyDescent="0.25">
      <c r="A494" s="87" t="s">
        <v>50</v>
      </c>
      <c r="B494" s="86" t="s">
        <v>51</v>
      </c>
    </row>
    <row r="495" spans="1:2" ht="15.75" x14ac:dyDescent="0.25">
      <c r="A495" s="84" t="s">
        <v>52</v>
      </c>
      <c r="B495" s="84" t="s">
        <v>53</v>
      </c>
    </row>
    <row r="496" spans="1:2" x14ac:dyDescent="0.25">
      <c r="A496" s="87" t="s">
        <v>54</v>
      </c>
      <c r="B496" s="86" t="s">
        <v>53</v>
      </c>
    </row>
    <row r="497" spans="1:2" x14ac:dyDescent="0.25">
      <c r="A497" s="87" t="s">
        <v>55</v>
      </c>
      <c r="B497" s="86" t="s">
        <v>56</v>
      </c>
    </row>
    <row r="498" spans="1:2" x14ac:dyDescent="0.25">
      <c r="A498" s="87" t="s">
        <v>57</v>
      </c>
      <c r="B498" s="86" t="s">
        <v>58</v>
      </c>
    </row>
    <row r="499" spans="1:2" x14ac:dyDescent="0.25">
      <c r="A499" s="87" t="s">
        <v>59</v>
      </c>
      <c r="B499" s="86" t="s">
        <v>60</v>
      </c>
    </row>
    <row r="500" spans="1:2" x14ac:dyDescent="0.25">
      <c r="A500" s="88" t="s">
        <v>61</v>
      </c>
      <c r="B500" s="86" t="s">
        <v>62</v>
      </c>
    </row>
    <row r="501" spans="1:2" x14ac:dyDescent="0.25">
      <c r="A501" s="87" t="s">
        <v>63</v>
      </c>
      <c r="B501" s="86" t="s">
        <v>64</v>
      </c>
    </row>
    <row r="502" spans="1:2" x14ac:dyDescent="0.25">
      <c r="A502" s="85" t="s">
        <v>65</v>
      </c>
      <c r="B502" s="86" t="s">
        <v>66</v>
      </c>
    </row>
    <row r="503" spans="1:2" x14ac:dyDescent="0.25">
      <c r="A503" s="85" t="s">
        <v>67</v>
      </c>
      <c r="B503" s="86" t="s">
        <v>68</v>
      </c>
    </row>
    <row r="504" spans="1:2" ht="15.75" x14ac:dyDescent="0.25">
      <c r="A504" s="84" t="s">
        <v>69</v>
      </c>
      <c r="B504" s="84" t="s">
        <v>70</v>
      </c>
    </row>
    <row r="505" spans="1:2" ht="15.75" x14ac:dyDescent="0.25">
      <c r="A505" s="84" t="s">
        <v>69</v>
      </c>
      <c r="B505" s="84" t="s">
        <v>71</v>
      </c>
    </row>
    <row r="506" spans="1:2" x14ac:dyDescent="0.25">
      <c r="A506" s="87" t="s">
        <v>72</v>
      </c>
      <c r="B506" s="86" t="s">
        <v>73</v>
      </c>
    </row>
    <row r="507" spans="1:2" x14ac:dyDescent="0.25">
      <c r="A507" s="87" t="s">
        <v>74</v>
      </c>
      <c r="B507" s="86" t="s">
        <v>75</v>
      </c>
    </row>
    <row r="508" spans="1:2" x14ac:dyDescent="0.25">
      <c r="A508" s="85" t="s">
        <v>76</v>
      </c>
      <c r="B508" s="86" t="s">
        <v>77</v>
      </c>
    </row>
    <row r="509" spans="1:2" x14ac:dyDescent="0.25">
      <c r="A509" s="87" t="s">
        <v>78</v>
      </c>
      <c r="B509" s="86" t="s">
        <v>79</v>
      </c>
    </row>
    <row r="510" spans="1:2" ht="15.75" x14ac:dyDescent="0.25">
      <c r="A510" s="84" t="s">
        <v>78</v>
      </c>
      <c r="B510" s="84" t="s">
        <v>80</v>
      </c>
    </row>
    <row r="511" spans="1:2" x14ac:dyDescent="0.25">
      <c r="A511" s="87" t="s">
        <v>81</v>
      </c>
      <c r="B511" s="86" t="s">
        <v>82</v>
      </c>
    </row>
    <row r="512" spans="1:2" x14ac:dyDescent="0.25">
      <c r="A512" s="87" t="s">
        <v>83</v>
      </c>
      <c r="B512" s="86" t="s">
        <v>83</v>
      </c>
    </row>
    <row r="513" spans="1:2" x14ac:dyDescent="0.25">
      <c r="A513" s="87" t="s">
        <v>84</v>
      </c>
      <c r="B513" s="86" t="s">
        <v>85</v>
      </c>
    </row>
    <row r="514" spans="1:2" x14ac:dyDescent="0.25">
      <c r="A514" s="87" t="s">
        <v>86</v>
      </c>
      <c r="B514" s="86" t="s">
        <v>87</v>
      </c>
    </row>
    <row r="515" spans="1:2" x14ac:dyDescent="0.25">
      <c r="A515" s="87" t="s">
        <v>88</v>
      </c>
      <c r="B515" s="86" t="s">
        <v>89</v>
      </c>
    </row>
    <row r="516" spans="1:2" ht="15.75" x14ac:dyDescent="0.25">
      <c r="A516" s="84" t="s">
        <v>90</v>
      </c>
      <c r="B516" s="84" t="s">
        <v>91</v>
      </c>
    </row>
    <row r="517" spans="1:2" x14ac:dyDescent="0.25">
      <c r="A517" s="87" t="s">
        <v>92</v>
      </c>
      <c r="B517" s="86" t="s">
        <v>93</v>
      </c>
    </row>
    <row r="518" spans="1:2" x14ac:dyDescent="0.25">
      <c r="A518" s="85" t="s">
        <v>94</v>
      </c>
      <c r="B518" s="86" t="s">
        <v>95</v>
      </c>
    </row>
    <row r="519" spans="1:2" x14ac:dyDescent="0.25">
      <c r="A519" s="87" t="s">
        <v>96</v>
      </c>
      <c r="B519" s="86" t="s">
        <v>95</v>
      </c>
    </row>
    <row r="520" spans="1:2" x14ac:dyDescent="0.25">
      <c r="A520" s="87" t="s">
        <v>97</v>
      </c>
      <c r="B520" s="86" t="s">
        <v>98</v>
      </c>
    </row>
    <row r="521" spans="1:2" x14ac:dyDescent="0.25">
      <c r="A521" s="87" t="s">
        <v>99</v>
      </c>
      <c r="B521" s="86" t="s">
        <v>100</v>
      </c>
    </row>
    <row r="522" spans="1:2" x14ac:dyDescent="0.25">
      <c r="A522" s="87" t="s">
        <v>101</v>
      </c>
      <c r="B522" s="86" t="s">
        <v>102</v>
      </c>
    </row>
    <row r="523" spans="1:2" x14ac:dyDescent="0.25">
      <c r="A523" s="87" t="s">
        <v>103</v>
      </c>
      <c r="B523" s="86" t="s">
        <v>104</v>
      </c>
    </row>
    <row r="524" spans="1:2" ht="15.75" x14ac:dyDescent="0.25">
      <c r="A524" s="84" t="s">
        <v>105</v>
      </c>
      <c r="B524" s="84" t="s">
        <v>106</v>
      </c>
    </row>
    <row r="525" spans="1:2" x14ac:dyDescent="0.25">
      <c r="A525" s="87" t="s">
        <v>107</v>
      </c>
      <c r="B525" s="86" t="s">
        <v>108</v>
      </c>
    </row>
    <row r="526" spans="1:2" x14ac:dyDescent="0.25">
      <c r="A526" s="87" t="s">
        <v>109</v>
      </c>
      <c r="B526" s="86" t="s">
        <v>110</v>
      </c>
    </row>
    <row r="527" spans="1:2" x14ac:dyDescent="0.25">
      <c r="A527" s="85" t="s">
        <v>111</v>
      </c>
      <c r="B527" s="86" t="s">
        <v>112</v>
      </c>
    </row>
    <row r="528" spans="1:2" x14ac:dyDescent="0.25">
      <c r="A528" s="87" t="s">
        <v>113</v>
      </c>
      <c r="B528" s="86" t="s">
        <v>114</v>
      </c>
    </row>
    <row r="529" spans="1:2" x14ac:dyDescent="0.25">
      <c r="A529" s="87" t="s">
        <v>115</v>
      </c>
      <c r="B529" s="86" t="s">
        <v>116</v>
      </c>
    </row>
    <row r="530" spans="1:2" x14ac:dyDescent="0.25">
      <c r="A530" s="87" t="s">
        <v>117</v>
      </c>
      <c r="B530" s="86" t="s">
        <v>118</v>
      </c>
    </row>
    <row r="531" spans="1:2" x14ac:dyDescent="0.25">
      <c r="A531" s="87" t="s">
        <v>119</v>
      </c>
      <c r="B531" s="86" t="s">
        <v>120</v>
      </c>
    </row>
    <row r="532" spans="1:2" x14ac:dyDescent="0.25">
      <c r="A532" s="87" t="s">
        <v>121</v>
      </c>
      <c r="B532" s="86" t="s">
        <v>122</v>
      </c>
    </row>
    <row r="533" spans="1:2" x14ac:dyDescent="0.25">
      <c r="A533" s="87" t="s">
        <v>123</v>
      </c>
      <c r="B533" s="86" t="s">
        <v>124</v>
      </c>
    </row>
    <row r="534" spans="1:2" x14ac:dyDescent="0.25">
      <c r="A534" s="85" t="s">
        <v>125</v>
      </c>
      <c r="B534" s="86" t="s">
        <v>126</v>
      </c>
    </row>
    <row r="535" spans="1:2" ht="15.75" x14ac:dyDescent="0.25">
      <c r="A535" s="84" t="s">
        <v>127</v>
      </c>
      <c r="B535" s="84" t="s">
        <v>128</v>
      </c>
    </row>
    <row r="536" spans="1:2" x14ac:dyDescent="0.25">
      <c r="A536" s="87" t="s">
        <v>129</v>
      </c>
      <c r="B536" s="86" t="s">
        <v>130</v>
      </c>
    </row>
    <row r="537" spans="1:2" x14ac:dyDescent="0.25">
      <c r="A537" s="85" t="s">
        <v>131</v>
      </c>
      <c r="B537" s="86" t="s">
        <v>132</v>
      </c>
    </row>
    <row r="538" spans="1:2" x14ac:dyDescent="0.25">
      <c r="A538" s="87" t="s">
        <v>133</v>
      </c>
      <c r="B538" s="86" t="s">
        <v>134</v>
      </c>
    </row>
    <row r="539" spans="1:2" x14ac:dyDescent="0.25">
      <c r="A539" s="87" t="s">
        <v>135</v>
      </c>
      <c r="B539" s="86" t="s">
        <v>136</v>
      </c>
    </row>
    <row r="540" spans="1:2" x14ac:dyDescent="0.25">
      <c r="A540" s="87" t="s">
        <v>137</v>
      </c>
      <c r="B540" s="86" t="s">
        <v>138</v>
      </c>
    </row>
    <row r="541" spans="1:2" x14ac:dyDescent="0.25">
      <c r="A541" s="85" t="s">
        <v>139</v>
      </c>
      <c r="B541" s="86" t="s">
        <v>140</v>
      </c>
    </row>
    <row r="542" spans="1:2" x14ac:dyDescent="0.25">
      <c r="A542" s="85" t="s">
        <v>141</v>
      </c>
      <c r="B542" s="86" t="s">
        <v>142</v>
      </c>
    </row>
    <row r="543" spans="1:2" x14ac:dyDescent="0.25">
      <c r="A543" s="87" t="s">
        <v>143</v>
      </c>
      <c r="B543" s="86" t="s">
        <v>144</v>
      </c>
    </row>
    <row r="544" spans="1:2" x14ac:dyDescent="0.25">
      <c r="A544" s="87" t="s">
        <v>145</v>
      </c>
      <c r="B544" s="86" t="s">
        <v>146</v>
      </c>
    </row>
    <row r="545" spans="1:2" x14ac:dyDescent="0.25">
      <c r="A545" s="87" t="s">
        <v>147</v>
      </c>
      <c r="B545" s="86" t="s">
        <v>148</v>
      </c>
    </row>
    <row r="546" spans="1:2" x14ac:dyDescent="0.25">
      <c r="A546" s="87" t="s">
        <v>149</v>
      </c>
      <c r="B546" s="86" t="s">
        <v>150</v>
      </c>
    </row>
    <row r="547" spans="1:2" x14ac:dyDescent="0.25">
      <c r="A547" s="87" t="s">
        <v>151</v>
      </c>
      <c r="B547" s="86" t="s">
        <v>152</v>
      </c>
    </row>
    <row r="548" spans="1:2" x14ac:dyDescent="0.25">
      <c r="A548" s="87" t="s">
        <v>153</v>
      </c>
      <c r="B548" s="86" t="s">
        <v>154</v>
      </c>
    </row>
    <row r="549" spans="1:2" x14ac:dyDescent="0.25">
      <c r="A549" s="85" t="s">
        <v>155</v>
      </c>
      <c r="B549" s="86" t="s">
        <v>156</v>
      </c>
    </row>
    <row r="550" spans="1:2" x14ac:dyDescent="0.25">
      <c r="A550" s="85" t="s">
        <v>157</v>
      </c>
      <c r="B550" s="86" t="s">
        <v>158</v>
      </c>
    </row>
    <row r="551" spans="1:2" x14ac:dyDescent="0.25">
      <c r="A551" s="87" t="s">
        <v>159</v>
      </c>
      <c r="B551" s="86" t="s">
        <v>160</v>
      </c>
    </row>
    <row r="552" spans="1:2" x14ac:dyDescent="0.25">
      <c r="A552" s="88" t="s">
        <v>161</v>
      </c>
      <c r="B552" s="86" t="s">
        <v>162</v>
      </c>
    </row>
    <row r="553" spans="1:2" x14ac:dyDescent="0.25">
      <c r="A553" s="87" t="s">
        <v>161</v>
      </c>
      <c r="B553" s="86" t="s">
        <v>163</v>
      </c>
    </row>
    <row r="554" spans="1:2" x14ac:dyDescent="0.25">
      <c r="A554" s="87" t="s">
        <v>164</v>
      </c>
      <c r="B554" s="86" t="s">
        <v>165</v>
      </c>
    </row>
    <row r="555" spans="1:2" x14ac:dyDescent="0.25">
      <c r="A555" s="87" t="s">
        <v>166</v>
      </c>
      <c r="B555" s="86" t="s">
        <v>167</v>
      </c>
    </row>
    <row r="556" spans="1:2" x14ac:dyDescent="0.25">
      <c r="A556" s="87" t="s">
        <v>168</v>
      </c>
      <c r="B556" s="86" t="s">
        <v>169</v>
      </c>
    </row>
    <row r="557" spans="1:2" x14ac:dyDescent="0.25">
      <c r="A557" s="87" t="s">
        <v>170</v>
      </c>
      <c r="B557" s="86" t="s">
        <v>171</v>
      </c>
    </row>
    <row r="558" spans="1:2" x14ac:dyDescent="0.25">
      <c r="A558" s="87" t="s">
        <v>172</v>
      </c>
      <c r="B558" s="86" t="s">
        <v>173</v>
      </c>
    </row>
    <row r="559" spans="1:2" x14ac:dyDescent="0.25">
      <c r="A559" s="87" t="s">
        <v>174</v>
      </c>
      <c r="B559" s="86" t="s">
        <v>175</v>
      </c>
    </row>
    <row r="560" spans="1:2" x14ac:dyDescent="0.25">
      <c r="A560" s="87" t="s">
        <v>176</v>
      </c>
      <c r="B560" s="86" t="s">
        <v>177</v>
      </c>
    </row>
    <row r="561" spans="1:2" x14ac:dyDescent="0.25">
      <c r="A561" s="87" t="s">
        <v>178</v>
      </c>
      <c r="B561" s="86" t="s">
        <v>179</v>
      </c>
    </row>
    <row r="562" spans="1:2" x14ac:dyDescent="0.25">
      <c r="A562" s="87" t="s">
        <v>180</v>
      </c>
      <c r="B562" s="86" t="s">
        <v>181</v>
      </c>
    </row>
    <row r="563" spans="1:2" x14ac:dyDescent="0.25">
      <c r="A563" s="85" t="s">
        <v>182</v>
      </c>
      <c r="B563" s="86" t="s">
        <v>183</v>
      </c>
    </row>
    <row r="564" spans="1:2" ht="15.75" x14ac:dyDescent="0.25">
      <c r="A564" s="84" t="s">
        <v>184</v>
      </c>
      <c r="B564" s="84" t="s">
        <v>185</v>
      </c>
    </row>
    <row r="565" spans="1:2" x14ac:dyDescent="0.25">
      <c r="A565" s="85" t="s">
        <v>186</v>
      </c>
      <c r="B565" s="86" t="s">
        <v>187</v>
      </c>
    </row>
    <row r="566" spans="1:2" x14ac:dyDescent="0.25">
      <c r="A566" s="85" t="s">
        <v>188</v>
      </c>
      <c r="B566" s="86" t="s">
        <v>189</v>
      </c>
    </row>
    <row r="567" spans="1:2" x14ac:dyDescent="0.25">
      <c r="A567" s="85" t="s">
        <v>190</v>
      </c>
      <c r="B567" s="86" t="s">
        <v>191</v>
      </c>
    </row>
    <row r="568" spans="1:2" x14ac:dyDescent="0.25">
      <c r="A568" s="85" t="s">
        <v>192</v>
      </c>
      <c r="B568" s="86" t="s">
        <v>193</v>
      </c>
    </row>
    <row r="569" spans="1:2" x14ac:dyDescent="0.25">
      <c r="A569" s="87" t="s">
        <v>194</v>
      </c>
      <c r="B569" s="86" t="s">
        <v>195</v>
      </c>
    </row>
    <row r="570" spans="1:2" x14ac:dyDescent="0.25">
      <c r="A570" s="88" t="s">
        <v>196</v>
      </c>
      <c r="B570" s="86" t="s">
        <v>197</v>
      </c>
    </row>
    <row r="571" spans="1:2" x14ac:dyDescent="0.25">
      <c r="A571" s="85" t="s">
        <v>198</v>
      </c>
      <c r="B571" s="86" t="s">
        <v>199</v>
      </c>
    </row>
    <row r="572" spans="1:2" ht="15.75" x14ac:dyDescent="0.25">
      <c r="A572" s="84" t="s">
        <v>200</v>
      </c>
      <c r="B572" s="84" t="s">
        <v>1014</v>
      </c>
    </row>
    <row r="573" spans="1:2" x14ac:dyDescent="0.25">
      <c r="A573" s="85" t="s">
        <v>202</v>
      </c>
      <c r="B573" s="86" t="s">
        <v>203</v>
      </c>
    </row>
    <row r="574" spans="1:2" x14ac:dyDescent="0.25">
      <c r="A574" s="85" t="s">
        <v>204</v>
      </c>
      <c r="B574" s="86" t="s">
        <v>205</v>
      </c>
    </row>
    <row r="575" spans="1:2" x14ac:dyDescent="0.25">
      <c r="A575" s="87" t="s">
        <v>206</v>
      </c>
      <c r="B575" s="86" t="s">
        <v>207</v>
      </c>
    </row>
    <row r="576" spans="1:2" ht="15.75" x14ac:dyDescent="0.25">
      <c r="A576" s="84" t="s">
        <v>206</v>
      </c>
      <c r="B576" s="84" t="s">
        <v>208</v>
      </c>
    </row>
    <row r="577" spans="1:2" ht="15.75" x14ac:dyDescent="0.25">
      <c r="A577" s="84" t="s">
        <v>206</v>
      </c>
      <c r="B577" s="84" t="s">
        <v>197</v>
      </c>
    </row>
    <row r="578" spans="1:2" x14ac:dyDescent="0.25">
      <c r="A578" s="87" t="s">
        <v>209</v>
      </c>
      <c r="B578" s="86" t="s">
        <v>210</v>
      </c>
    </row>
    <row r="579" spans="1:2" ht="15.75" x14ac:dyDescent="0.25">
      <c r="A579" s="84" t="s">
        <v>211</v>
      </c>
      <c r="B579" s="84" t="s">
        <v>212</v>
      </c>
    </row>
    <row r="580" spans="1:2" x14ac:dyDescent="0.25">
      <c r="A580" s="87" t="s">
        <v>213</v>
      </c>
      <c r="B580" s="86" t="s">
        <v>214</v>
      </c>
    </row>
    <row r="581" spans="1:2" x14ac:dyDescent="0.25">
      <c r="A581" s="85" t="s">
        <v>215</v>
      </c>
      <c r="B581" s="86" t="s">
        <v>216</v>
      </c>
    </row>
    <row r="582" spans="1:2" x14ac:dyDescent="0.25">
      <c r="A582" s="87" t="s">
        <v>217</v>
      </c>
      <c r="B582" s="86" t="s">
        <v>218</v>
      </c>
    </row>
    <row r="583" spans="1:2" x14ac:dyDescent="0.25">
      <c r="A583" s="85" t="s">
        <v>219</v>
      </c>
      <c r="B583" s="86" t="s">
        <v>220</v>
      </c>
    </row>
    <row r="584" spans="1:2" x14ac:dyDescent="0.25">
      <c r="A584" s="87" t="s">
        <v>221</v>
      </c>
      <c r="B584" s="86" t="s">
        <v>222</v>
      </c>
    </row>
    <row r="585" spans="1:2" x14ac:dyDescent="0.25">
      <c r="A585" s="85" t="s">
        <v>223</v>
      </c>
      <c r="B585" s="86" t="s">
        <v>224</v>
      </c>
    </row>
    <row r="586" spans="1:2" x14ac:dyDescent="0.25">
      <c r="A586" s="85" t="s">
        <v>225</v>
      </c>
      <c r="B586" s="86" t="s">
        <v>226</v>
      </c>
    </row>
    <row r="587" spans="1:2" x14ac:dyDescent="0.25">
      <c r="A587" s="87" t="s">
        <v>227</v>
      </c>
      <c r="B587" s="86" t="s">
        <v>228</v>
      </c>
    </row>
    <row r="588" spans="1:2" x14ac:dyDescent="0.25">
      <c r="A588" s="87" t="s">
        <v>229</v>
      </c>
      <c r="B588" s="86" t="s">
        <v>230</v>
      </c>
    </row>
    <row r="589" spans="1:2" x14ac:dyDescent="0.25">
      <c r="A589" s="87" t="s">
        <v>231</v>
      </c>
      <c r="B589" s="86" t="s">
        <v>232</v>
      </c>
    </row>
    <row r="590" spans="1:2" x14ac:dyDescent="0.25">
      <c r="A590" s="87" t="s">
        <v>233</v>
      </c>
      <c r="B590" s="86" t="s">
        <v>234</v>
      </c>
    </row>
    <row r="591" spans="1:2" x14ac:dyDescent="0.25">
      <c r="A591" s="87" t="s">
        <v>235</v>
      </c>
      <c r="B591" s="86" t="s">
        <v>236</v>
      </c>
    </row>
    <row r="592" spans="1:2" x14ac:dyDescent="0.25">
      <c r="A592" s="87" t="s">
        <v>237</v>
      </c>
      <c r="B592" s="86" t="s">
        <v>238</v>
      </c>
    </row>
    <row r="593" spans="1:2" x14ac:dyDescent="0.25">
      <c r="A593" s="88" t="s">
        <v>239</v>
      </c>
      <c r="B593" s="86" t="s">
        <v>240</v>
      </c>
    </row>
    <row r="594" spans="1:2" x14ac:dyDescent="0.25">
      <c r="A594" s="87" t="s">
        <v>241</v>
      </c>
      <c r="B594" s="86" t="s">
        <v>242</v>
      </c>
    </row>
    <row r="595" spans="1:2" ht="15.75" x14ac:dyDescent="0.25">
      <c r="A595" s="84" t="s">
        <v>243</v>
      </c>
      <c r="B595" s="90" t="s">
        <v>244</v>
      </c>
    </row>
    <row r="596" spans="1:2" x14ac:dyDescent="0.25">
      <c r="A596" s="87" t="s">
        <v>245</v>
      </c>
      <c r="B596" s="86" t="s">
        <v>246</v>
      </c>
    </row>
    <row r="597" spans="1:2" x14ac:dyDescent="0.25">
      <c r="A597" s="87" t="s">
        <v>247</v>
      </c>
      <c r="B597" s="86" t="s">
        <v>248</v>
      </c>
    </row>
    <row r="598" spans="1:2" x14ac:dyDescent="0.25">
      <c r="A598" s="87" t="s">
        <v>249</v>
      </c>
      <c r="B598" s="86" t="s">
        <v>250</v>
      </c>
    </row>
    <row r="599" spans="1:2" ht="15.75" x14ac:dyDescent="0.25">
      <c r="A599" s="84" t="s">
        <v>249</v>
      </c>
      <c r="B599" s="84" t="s">
        <v>251</v>
      </c>
    </row>
    <row r="600" spans="1:2" x14ac:dyDescent="0.25">
      <c r="A600" s="87" t="s">
        <v>252</v>
      </c>
      <c r="B600" s="86" t="s">
        <v>253</v>
      </c>
    </row>
    <row r="601" spans="1:2" x14ac:dyDescent="0.25">
      <c r="A601" s="85" t="s">
        <v>254</v>
      </c>
      <c r="B601" s="86" t="s">
        <v>255</v>
      </c>
    </row>
    <row r="602" spans="1:2" ht="15.75" x14ac:dyDescent="0.25">
      <c r="A602" s="84" t="s">
        <v>254</v>
      </c>
      <c r="B602" s="84" t="s">
        <v>255</v>
      </c>
    </row>
    <row r="603" spans="1:2" x14ac:dyDescent="0.25">
      <c r="A603" s="87" t="s">
        <v>256</v>
      </c>
      <c r="B603" s="86" t="s">
        <v>257</v>
      </c>
    </row>
    <row r="604" spans="1:2" x14ac:dyDescent="0.25">
      <c r="A604" s="87" t="s">
        <v>258</v>
      </c>
      <c r="B604" s="86" t="s">
        <v>259</v>
      </c>
    </row>
    <row r="605" spans="1:2" x14ac:dyDescent="0.25">
      <c r="A605" s="87" t="s">
        <v>260</v>
      </c>
      <c r="B605" s="86" t="s">
        <v>261</v>
      </c>
    </row>
    <row r="606" spans="1:2" ht="15.75" x14ac:dyDescent="0.25">
      <c r="A606" s="84" t="s">
        <v>260</v>
      </c>
      <c r="B606" s="84" t="s">
        <v>262</v>
      </c>
    </row>
    <row r="607" spans="1:2" x14ac:dyDescent="0.25">
      <c r="A607" s="87" t="s">
        <v>263</v>
      </c>
      <c r="B607" s="86" t="s">
        <v>264</v>
      </c>
    </row>
    <row r="608" spans="1:2" x14ac:dyDescent="0.25">
      <c r="A608" s="87" t="s">
        <v>265</v>
      </c>
      <c r="B608" s="86" t="s">
        <v>266</v>
      </c>
    </row>
    <row r="609" spans="1:2" x14ac:dyDescent="0.25">
      <c r="A609" s="87" t="s">
        <v>267</v>
      </c>
      <c r="B609" s="86" t="s">
        <v>268</v>
      </c>
    </row>
    <row r="610" spans="1:2" x14ac:dyDescent="0.25">
      <c r="A610" s="87" t="s">
        <v>269</v>
      </c>
      <c r="B610" s="86" t="s">
        <v>270</v>
      </c>
    </row>
    <row r="611" spans="1:2" x14ac:dyDescent="0.25">
      <c r="A611" s="87" t="s">
        <v>271</v>
      </c>
      <c r="B611" s="86" t="s">
        <v>272</v>
      </c>
    </row>
    <row r="612" spans="1:2" x14ac:dyDescent="0.25">
      <c r="A612" s="87" t="s">
        <v>273</v>
      </c>
      <c r="B612" s="86" t="s">
        <v>274</v>
      </c>
    </row>
    <row r="613" spans="1:2" x14ac:dyDescent="0.25">
      <c r="A613" s="87" t="s">
        <v>275</v>
      </c>
      <c r="B613" s="86" t="s">
        <v>276</v>
      </c>
    </row>
    <row r="614" spans="1:2" ht="15.75" x14ac:dyDescent="0.25">
      <c r="A614" s="84" t="s">
        <v>277</v>
      </c>
      <c r="B614" s="84" t="s">
        <v>278</v>
      </c>
    </row>
    <row r="615" spans="1:2" ht="15.75" x14ac:dyDescent="0.25">
      <c r="A615" s="91" t="s">
        <v>277</v>
      </c>
      <c r="B615" s="92" t="s">
        <v>279</v>
      </c>
    </row>
    <row r="616" spans="1:2" x14ac:dyDescent="0.25">
      <c r="A616" s="89" t="s">
        <v>280</v>
      </c>
      <c r="B616" s="86" t="s">
        <v>281</v>
      </c>
    </row>
    <row r="617" spans="1:2" x14ac:dyDescent="0.25">
      <c r="A617" s="89" t="s">
        <v>282</v>
      </c>
      <c r="B617" s="86" t="s">
        <v>283</v>
      </c>
    </row>
    <row r="618" spans="1:2" x14ac:dyDescent="0.25">
      <c r="A618" s="87" t="s">
        <v>284</v>
      </c>
      <c r="B618" s="86" t="s">
        <v>285</v>
      </c>
    </row>
    <row r="619" spans="1:2" x14ac:dyDescent="0.25">
      <c r="A619" s="85" t="s">
        <v>286</v>
      </c>
      <c r="B619" s="86" t="s">
        <v>287</v>
      </c>
    </row>
    <row r="620" spans="1:2" x14ac:dyDescent="0.25">
      <c r="A620" s="85" t="s">
        <v>288</v>
      </c>
      <c r="B620" s="86" t="s">
        <v>289</v>
      </c>
    </row>
    <row r="621" spans="1:2" x14ac:dyDescent="0.25">
      <c r="A621" s="88" t="s">
        <v>290</v>
      </c>
      <c r="B621" s="86" t="s">
        <v>291</v>
      </c>
    </row>
    <row r="622" spans="1:2" ht="15.75" x14ac:dyDescent="0.25">
      <c r="A622" s="84" t="s">
        <v>292</v>
      </c>
      <c r="B622" s="84" t="s">
        <v>293</v>
      </c>
    </row>
    <row r="623" spans="1:2" ht="15.75" x14ac:dyDescent="0.25">
      <c r="A623" s="91" t="s">
        <v>292</v>
      </c>
      <c r="B623" s="90" t="s">
        <v>293</v>
      </c>
    </row>
    <row r="624" spans="1:2" x14ac:dyDescent="0.25">
      <c r="A624" s="87" t="s">
        <v>294</v>
      </c>
      <c r="B624" s="86" t="s">
        <v>295</v>
      </c>
    </row>
    <row r="625" spans="1:2" ht="15.75" x14ac:dyDescent="0.25">
      <c r="A625" s="93" t="s">
        <v>296</v>
      </c>
      <c r="B625" s="90" t="s">
        <v>297</v>
      </c>
    </row>
    <row r="626" spans="1:2" ht="15.75" x14ac:dyDescent="0.25">
      <c r="A626" s="93" t="s">
        <v>296</v>
      </c>
      <c r="B626" s="90" t="s">
        <v>297</v>
      </c>
    </row>
    <row r="627" spans="1:2" ht="15.75" x14ac:dyDescent="0.25">
      <c r="A627" s="84" t="s">
        <v>298</v>
      </c>
      <c r="B627" s="90" t="s">
        <v>297</v>
      </c>
    </row>
    <row r="628" spans="1:2" ht="15.75" x14ac:dyDescent="0.25">
      <c r="A628" s="84" t="s">
        <v>298</v>
      </c>
      <c r="B628" s="90" t="s">
        <v>297</v>
      </c>
    </row>
    <row r="629" spans="1:2" x14ac:dyDescent="0.25">
      <c r="A629" s="94" t="s">
        <v>299</v>
      </c>
      <c r="B629" s="86" t="s">
        <v>295</v>
      </c>
    </row>
    <row r="630" spans="1:2" x14ac:dyDescent="0.25">
      <c r="A630" s="80" t="s">
        <v>300</v>
      </c>
      <c r="B630" s="86" t="s">
        <v>295</v>
      </c>
    </row>
    <row r="631" spans="1:2" x14ac:dyDescent="0.25">
      <c r="A631" s="88" t="s">
        <v>301</v>
      </c>
      <c r="B631" s="86" t="s">
        <v>297</v>
      </c>
    </row>
    <row r="632" spans="1:2" x14ac:dyDescent="0.25">
      <c r="A632" s="87" t="s">
        <v>302</v>
      </c>
      <c r="B632" s="86" t="s">
        <v>303</v>
      </c>
    </row>
    <row r="633" spans="1:2" ht="15.75" x14ac:dyDescent="0.25">
      <c r="A633" s="84" t="s">
        <v>304</v>
      </c>
      <c r="B633" s="84" t="s">
        <v>1015</v>
      </c>
    </row>
    <row r="634" spans="1:2" x14ac:dyDescent="0.25">
      <c r="A634" s="85" t="s">
        <v>1016</v>
      </c>
      <c r="B634" s="86" t="s">
        <v>1017</v>
      </c>
    </row>
    <row r="635" spans="1:2" x14ac:dyDescent="0.25">
      <c r="A635" s="85" t="s">
        <v>1016</v>
      </c>
      <c r="B635" s="86" t="s">
        <v>1018</v>
      </c>
    </row>
    <row r="636" spans="1:2" x14ac:dyDescent="0.25">
      <c r="A636" s="87" t="s">
        <v>1016</v>
      </c>
      <c r="B636" s="86" t="s">
        <v>1019</v>
      </c>
    </row>
    <row r="637" spans="1:2" x14ac:dyDescent="0.25">
      <c r="A637" s="85" t="s">
        <v>1020</v>
      </c>
      <c r="B637" s="86" t="s">
        <v>1021</v>
      </c>
    </row>
    <row r="638" spans="1:2" x14ac:dyDescent="0.25">
      <c r="A638" s="85" t="s">
        <v>1022</v>
      </c>
      <c r="B638" s="86" t="s">
        <v>1023</v>
      </c>
    </row>
    <row r="639" spans="1:2" ht="15.75" x14ac:dyDescent="0.25">
      <c r="A639" s="84" t="s">
        <v>1022</v>
      </c>
      <c r="B639" s="84" t="s">
        <v>1024</v>
      </c>
    </row>
    <row r="640" spans="1:2" x14ac:dyDescent="0.25">
      <c r="A640" s="89" t="s">
        <v>1025</v>
      </c>
      <c r="B640" s="86" t="s">
        <v>1026</v>
      </c>
    </row>
    <row r="641" spans="1:2" x14ac:dyDescent="0.25">
      <c r="A641" s="98" t="s">
        <v>1025</v>
      </c>
      <c r="B641" s="86" t="s">
        <v>1027</v>
      </c>
    </row>
    <row r="642" spans="1:2" x14ac:dyDescent="0.25">
      <c r="A642" s="85" t="s">
        <v>1028</v>
      </c>
      <c r="B642" s="86" t="s">
        <v>949</v>
      </c>
    </row>
    <row r="643" spans="1:2" x14ac:dyDescent="0.25">
      <c r="A643" s="85" t="s">
        <v>1029</v>
      </c>
      <c r="B643" s="86" t="s">
        <v>1030</v>
      </c>
    </row>
    <row r="644" spans="1:2" x14ac:dyDescent="0.25">
      <c r="A644" s="101" t="s">
        <v>1029</v>
      </c>
      <c r="B644" s="86" t="s">
        <v>1031</v>
      </c>
    </row>
    <row r="645" spans="1:2" x14ac:dyDescent="0.25">
      <c r="A645" s="89" t="s">
        <v>1032</v>
      </c>
      <c r="B645" s="86" t="s">
        <v>1033</v>
      </c>
    </row>
    <row r="646" spans="1:2" x14ac:dyDescent="0.25">
      <c r="A646" s="98" t="s">
        <v>1032</v>
      </c>
      <c r="B646" s="86" t="s">
        <v>1034</v>
      </c>
    </row>
    <row r="647" spans="1:2" x14ac:dyDescent="0.25">
      <c r="A647" s="88" t="s">
        <v>1035</v>
      </c>
      <c r="B647" s="86" t="s">
        <v>1036</v>
      </c>
    </row>
    <row r="648" spans="1:2" x14ac:dyDescent="0.25">
      <c r="A648" s="88" t="s">
        <v>1035</v>
      </c>
      <c r="B648" s="86" t="s">
        <v>1037</v>
      </c>
    </row>
    <row r="649" spans="1:2" x14ac:dyDescent="0.25">
      <c r="A649" s="87" t="s">
        <v>1038</v>
      </c>
      <c r="B649" s="86" t="s">
        <v>1039</v>
      </c>
    </row>
    <row r="650" spans="1:2" x14ac:dyDescent="0.25">
      <c r="A650" s="103" t="s">
        <v>1038</v>
      </c>
      <c r="B650" s="86" t="s">
        <v>1040</v>
      </c>
    </row>
    <row r="651" spans="1:2" x14ac:dyDescent="0.25">
      <c r="A651" s="85" t="s">
        <v>1041</v>
      </c>
      <c r="B651" s="86" t="s">
        <v>1042</v>
      </c>
    </row>
    <row r="652" spans="1:2" x14ac:dyDescent="0.25">
      <c r="A652" s="101" t="s">
        <v>1041</v>
      </c>
      <c r="B652" s="86" t="s">
        <v>1043</v>
      </c>
    </row>
    <row r="653" spans="1:2" x14ac:dyDescent="0.25">
      <c r="A653" s="85" t="s">
        <v>1044</v>
      </c>
      <c r="B653" s="86" t="s">
        <v>1042</v>
      </c>
    </row>
    <row r="654" spans="1:2" x14ac:dyDescent="0.25">
      <c r="A654" s="101" t="s">
        <v>1044</v>
      </c>
      <c r="B654" s="86" t="s">
        <v>1043</v>
      </c>
    </row>
    <row r="655" spans="1:2" ht="15.75" x14ac:dyDescent="0.25">
      <c r="A655" s="84" t="s">
        <v>1045</v>
      </c>
      <c r="B655" s="84" t="s">
        <v>1046</v>
      </c>
    </row>
    <row r="656" spans="1:2" x14ac:dyDescent="0.25">
      <c r="A656" s="89" t="s">
        <v>1047</v>
      </c>
      <c r="B656" s="86" t="s">
        <v>1048</v>
      </c>
    </row>
    <row r="657" spans="1:2" x14ac:dyDescent="0.25">
      <c r="A657" s="98" t="s">
        <v>1047</v>
      </c>
      <c r="B657" s="86" t="s">
        <v>1049</v>
      </c>
    </row>
    <row r="658" spans="1:2" x14ac:dyDescent="0.25">
      <c r="A658" s="100" t="s">
        <v>1050</v>
      </c>
      <c r="B658" s="86" t="s">
        <v>1051</v>
      </c>
    </row>
    <row r="659" spans="1:2" x14ac:dyDescent="0.25">
      <c r="A659" s="85" t="s">
        <v>1052</v>
      </c>
      <c r="B659" s="86" t="s">
        <v>1053</v>
      </c>
    </row>
    <row r="660" spans="1:2" x14ac:dyDescent="0.25">
      <c r="A660" s="101" t="s">
        <v>1052</v>
      </c>
      <c r="B660" s="86" t="s">
        <v>1054</v>
      </c>
    </row>
    <row r="661" spans="1:2" x14ac:dyDescent="0.25">
      <c r="A661" s="89" t="s">
        <v>1055</v>
      </c>
      <c r="B661" s="86" t="s">
        <v>1056</v>
      </c>
    </row>
    <row r="662" spans="1:2" x14ac:dyDescent="0.25">
      <c r="A662" s="98" t="s">
        <v>1055</v>
      </c>
      <c r="B662" s="86" t="s">
        <v>1057</v>
      </c>
    </row>
    <row r="663" spans="1:2" x14ac:dyDescent="0.25">
      <c r="A663" s="85" t="s">
        <v>1058</v>
      </c>
      <c r="B663" s="86" t="s">
        <v>1059</v>
      </c>
    </row>
    <row r="664" spans="1:2" x14ac:dyDescent="0.25">
      <c r="A664" s="101" t="s">
        <v>1058</v>
      </c>
      <c r="B664" s="86" t="s">
        <v>1060</v>
      </c>
    </row>
    <row r="665" spans="1:2" x14ac:dyDescent="0.25">
      <c r="A665" s="88" t="s">
        <v>1061</v>
      </c>
      <c r="B665" s="86" t="s">
        <v>1062</v>
      </c>
    </row>
    <row r="666" spans="1:2" x14ac:dyDescent="0.25">
      <c r="A666" s="85" t="s">
        <v>1063</v>
      </c>
      <c r="B666" s="86" t="s">
        <v>1064</v>
      </c>
    </row>
    <row r="667" spans="1:2" ht="15.75" x14ac:dyDescent="0.25">
      <c r="A667" s="84" t="s">
        <v>1065</v>
      </c>
      <c r="B667" s="84" t="s">
        <v>1065</v>
      </c>
    </row>
    <row r="668" spans="1:2" ht="15.75" x14ac:dyDescent="0.25">
      <c r="A668" s="84" t="s">
        <v>187</v>
      </c>
      <c r="B668" s="84" t="s">
        <v>187</v>
      </c>
    </row>
    <row r="669" spans="1:2" x14ac:dyDescent="0.25">
      <c r="A669" s="85" t="s">
        <v>1066</v>
      </c>
      <c r="B669" s="86" t="s">
        <v>1067</v>
      </c>
    </row>
    <row r="670" spans="1:2" x14ac:dyDescent="0.25">
      <c r="A670" s="101" t="s">
        <v>1066</v>
      </c>
      <c r="B670" s="86" t="s">
        <v>1068</v>
      </c>
    </row>
    <row r="671" spans="1:2" ht="15.75" x14ac:dyDescent="0.25">
      <c r="A671" s="84" t="s">
        <v>1069</v>
      </c>
      <c r="B671" s="84" t="s">
        <v>1069</v>
      </c>
    </row>
    <row r="672" spans="1:2" x14ac:dyDescent="0.25">
      <c r="A672" s="85" t="s">
        <v>1070</v>
      </c>
      <c r="B672" s="86" t="s">
        <v>677</v>
      </c>
    </row>
    <row r="673" spans="1:2" ht="15.75" x14ac:dyDescent="0.25">
      <c r="A673" s="84" t="s">
        <v>1071</v>
      </c>
      <c r="B673" s="84" t="s">
        <v>1008</v>
      </c>
    </row>
    <row r="674" spans="1:2" x14ac:dyDescent="0.25">
      <c r="A674" s="85" t="s">
        <v>1071</v>
      </c>
      <c r="B674" s="86" t="s">
        <v>1008</v>
      </c>
    </row>
    <row r="675" spans="1:2" ht="15.75" x14ac:dyDescent="0.25">
      <c r="A675" s="84" t="s">
        <v>1072</v>
      </c>
      <c r="B675" s="84" t="s">
        <v>1072</v>
      </c>
    </row>
    <row r="676" spans="1:2" ht="15.75" x14ac:dyDescent="0.25">
      <c r="A676" s="84" t="s">
        <v>1073</v>
      </c>
      <c r="B676" s="84" t="s">
        <v>1073</v>
      </c>
    </row>
    <row r="677" spans="1:2" ht="15.75" x14ac:dyDescent="0.25">
      <c r="A677" s="84" t="s">
        <v>197</v>
      </c>
      <c r="B677" s="84" t="s">
        <v>197</v>
      </c>
    </row>
    <row r="678" spans="1:2" ht="15.75" x14ac:dyDescent="0.25">
      <c r="A678" s="84" t="s">
        <v>1074</v>
      </c>
      <c r="B678" s="84" t="s">
        <v>1074</v>
      </c>
    </row>
    <row r="679" spans="1:2" ht="15.75" x14ac:dyDescent="0.25">
      <c r="A679" s="84" t="s">
        <v>1075</v>
      </c>
      <c r="B679" s="84" t="s">
        <v>701</v>
      </c>
    </row>
    <row r="680" spans="1:2" ht="15.75" x14ac:dyDescent="0.25">
      <c r="A680" s="84" t="s">
        <v>1076</v>
      </c>
      <c r="B680" s="84" t="s">
        <v>1076</v>
      </c>
    </row>
    <row r="681" spans="1:2" x14ac:dyDescent="0.25">
      <c r="A681" s="89" t="s">
        <v>1077</v>
      </c>
      <c r="B681" s="86" t="s">
        <v>1078</v>
      </c>
    </row>
    <row r="682" spans="1:2" x14ac:dyDescent="0.25">
      <c r="A682" s="94" t="s">
        <v>1079</v>
      </c>
      <c r="B682" s="86" t="s">
        <v>705</v>
      </c>
    </row>
    <row r="683" spans="1:2" x14ac:dyDescent="0.25">
      <c r="A683" s="85" t="s">
        <v>1080</v>
      </c>
      <c r="B683" s="86" t="s">
        <v>707</v>
      </c>
    </row>
    <row r="684" spans="1:2" x14ac:dyDescent="0.25">
      <c r="A684" s="87" t="s">
        <v>1080</v>
      </c>
      <c r="B684" s="86" t="s">
        <v>707</v>
      </c>
    </row>
    <row r="685" spans="1:2" ht="15.75" x14ac:dyDescent="0.25">
      <c r="A685" s="84" t="s">
        <v>1081</v>
      </c>
      <c r="B685" s="84" t="s">
        <v>1081</v>
      </c>
    </row>
    <row r="686" spans="1:2" ht="15.75" x14ac:dyDescent="0.25">
      <c r="A686" s="84" t="s">
        <v>1082</v>
      </c>
      <c r="B686" s="84" t="s">
        <v>1083</v>
      </c>
    </row>
    <row r="687" spans="1:2" ht="15.75" x14ac:dyDescent="0.25">
      <c r="A687" s="84" t="s">
        <v>1084</v>
      </c>
      <c r="B687" s="84" t="s">
        <v>207</v>
      </c>
    </row>
    <row r="688" spans="1:2" x14ac:dyDescent="0.25">
      <c r="A688" s="85" t="s">
        <v>1085</v>
      </c>
      <c r="B688" s="86" t="s">
        <v>1006</v>
      </c>
    </row>
    <row r="689" spans="1:2" x14ac:dyDescent="0.25">
      <c r="A689" s="87" t="s">
        <v>1085</v>
      </c>
      <c r="B689" s="86" t="s">
        <v>1086</v>
      </c>
    </row>
    <row r="690" spans="1:2" x14ac:dyDescent="0.25">
      <c r="A690" s="85" t="s">
        <v>1085</v>
      </c>
      <c r="B690" s="86" t="s">
        <v>1008</v>
      </c>
    </row>
    <row r="691" spans="1:2" ht="15.75" x14ac:dyDescent="0.25">
      <c r="A691" s="84" t="s">
        <v>1083</v>
      </c>
      <c r="B691" s="84" t="s">
        <v>1083</v>
      </c>
    </row>
    <row r="692" spans="1:2" ht="15.75" x14ac:dyDescent="0.25">
      <c r="A692" s="84" t="s">
        <v>226</v>
      </c>
      <c r="B692" s="84" t="s">
        <v>226</v>
      </c>
    </row>
    <row r="693" spans="1:2" ht="15.75" x14ac:dyDescent="0.25">
      <c r="A693" s="84" t="s">
        <v>1087</v>
      </c>
      <c r="B693" s="84" t="s">
        <v>1087</v>
      </c>
    </row>
    <row r="694" spans="1:2" ht="15.75" x14ac:dyDescent="0.25">
      <c r="A694" s="84" t="s">
        <v>1088</v>
      </c>
      <c r="B694" s="84" t="s">
        <v>1089</v>
      </c>
    </row>
    <row r="695" spans="1:2" ht="15.75" x14ac:dyDescent="0.25">
      <c r="A695" s="84" t="s">
        <v>1090</v>
      </c>
      <c r="B695" s="84" t="s">
        <v>1090</v>
      </c>
    </row>
    <row r="696" spans="1:2" ht="15.75" x14ac:dyDescent="0.25">
      <c r="A696" s="84" t="s">
        <v>1091</v>
      </c>
      <c r="B696" s="84" t="s">
        <v>1091</v>
      </c>
    </row>
    <row r="697" spans="1:2" x14ac:dyDescent="0.25">
      <c r="A697" s="100" t="s">
        <v>1092</v>
      </c>
      <c r="B697" s="86" t="s">
        <v>1093</v>
      </c>
    </row>
    <row r="698" spans="1:2" x14ac:dyDescent="0.25">
      <c r="A698" s="89" t="s">
        <v>1094</v>
      </c>
      <c r="B698" s="86" t="s">
        <v>1095</v>
      </c>
    </row>
    <row r="699" spans="1:2" x14ac:dyDescent="0.25">
      <c r="A699" s="98" t="s">
        <v>1094</v>
      </c>
      <c r="B699" s="86" t="s">
        <v>1096</v>
      </c>
    </row>
    <row r="700" spans="1:2" ht="15.75" x14ac:dyDescent="0.25">
      <c r="A700" s="84" t="s">
        <v>1094</v>
      </c>
      <c r="B700" s="84" t="s">
        <v>26</v>
      </c>
    </row>
    <row r="701" spans="1:2" x14ac:dyDescent="0.25">
      <c r="A701" s="100" t="s">
        <v>1097</v>
      </c>
      <c r="B701" s="86" t="s">
        <v>1098</v>
      </c>
    </row>
    <row r="702" spans="1:2" x14ac:dyDescent="0.25">
      <c r="A702" s="89" t="s">
        <v>1099</v>
      </c>
      <c r="B702" s="86" t="s">
        <v>1100</v>
      </c>
    </row>
    <row r="703" spans="1:2" x14ac:dyDescent="0.25">
      <c r="A703" s="98" t="s">
        <v>1099</v>
      </c>
      <c r="B703" s="86" t="s">
        <v>1101</v>
      </c>
    </row>
    <row r="704" spans="1:2" x14ac:dyDescent="0.25">
      <c r="A704" s="89" t="s">
        <v>1102</v>
      </c>
      <c r="B704" s="86" t="s">
        <v>1103</v>
      </c>
    </row>
    <row r="705" spans="1:2" x14ac:dyDescent="0.25">
      <c r="A705" s="89" t="s">
        <v>1104</v>
      </c>
      <c r="B705" s="86" t="s">
        <v>1017</v>
      </c>
    </row>
    <row r="706" spans="1:2" x14ac:dyDescent="0.25">
      <c r="A706" s="87" t="s">
        <v>1104</v>
      </c>
      <c r="B706" s="86" t="s">
        <v>1019</v>
      </c>
    </row>
    <row r="707" spans="1:2" ht="15.75" x14ac:dyDescent="0.25">
      <c r="A707" s="84" t="s">
        <v>1105</v>
      </c>
      <c r="B707" s="84" t="s">
        <v>1105</v>
      </c>
    </row>
    <row r="708" spans="1:2" ht="15.75" x14ac:dyDescent="0.25">
      <c r="A708" s="84" t="s">
        <v>1106</v>
      </c>
      <c r="B708" s="84" t="s">
        <v>1107</v>
      </c>
    </row>
    <row r="709" spans="1:2" x14ac:dyDescent="0.25">
      <c r="A709" s="89" t="s">
        <v>1108</v>
      </c>
      <c r="B709" s="86" t="s">
        <v>1109</v>
      </c>
    </row>
    <row r="710" spans="1:2" x14ac:dyDescent="0.25">
      <c r="A710" s="98" t="s">
        <v>1108</v>
      </c>
      <c r="B710" s="86" t="s">
        <v>1110</v>
      </c>
    </row>
    <row r="711" spans="1:2" ht="15.75" x14ac:dyDescent="0.25">
      <c r="A711" s="84" t="s">
        <v>1111</v>
      </c>
      <c r="B711" s="84" t="s">
        <v>1111</v>
      </c>
    </row>
    <row r="712" spans="1:2" ht="15.75" x14ac:dyDescent="0.25">
      <c r="A712" s="84" t="s">
        <v>1112</v>
      </c>
      <c r="B712" s="84" t="s">
        <v>1112</v>
      </c>
    </row>
    <row r="713" spans="1:2" ht="15.75" x14ac:dyDescent="0.25">
      <c r="A713" s="84" t="s">
        <v>1113</v>
      </c>
      <c r="B713" s="84" t="s">
        <v>1113</v>
      </c>
    </row>
    <row r="714" spans="1:2" ht="15.75" x14ac:dyDescent="0.25">
      <c r="A714" s="84" t="s">
        <v>1113</v>
      </c>
      <c r="B714" s="84" t="s">
        <v>1113</v>
      </c>
    </row>
    <row r="715" spans="1:2" x14ac:dyDescent="0.25">
      <c r="A715" s="85" t="s">
        <v>1114</v>
      </c>
      <c r="B715" s="86" t="s">
        <v>886</v>
      </c>
    </row>
    <row r="716" spans="1:2" x14ac:dyDescent="0.25">
      <c r="A716" s="100" t="s">
        <v>1115</v>
      </c>
      <c r="B716" s="86" t="s">
        <v>1116</v>
      </c>
    </row>
    <row r="717" spans="1:2" x14ac:dyDescent="0.25">
      <c r="A717" s="89" t="s">
        <v>1117</v>
      </c>
      <c r="B717" s="86" t="s">
        <v>1118</v>
      </c>
    </row>
    <row r="718" spans="1:2" x14ac:dyDescent="0.25">
      <c r="A718" s="98" t="s">
        <v>1117</v>
      </c>
      <c r="B718" s="86" t="s">
        <v>1119</v>
      </c>
    </row>
    <row r="719" spans="1:2" x14ac:dyDescent="0.25">
      <c r="A719" s="100" t="s">
        <v>1120</v>
      </c>
      <c r="B719" s="86" t="s">
        <v>1121</v>
      </c>
    </row>
    <row r="720" spans="1:2" x14ac:dyDescent="0.25">
      <c r="A720" s="100" t="s">
        <v>1122</v>
      </c>
      <c r="B720" s="86" t="s">
        <v>1123</v>
      </c>
    </row>
    <row r="721" spans="1:2" x14ac:dyDescent="0.25">
      <c r="A721" s="100" t="s">
        <v>1124</v>
      </c>
      <c r="B721" s="86" t="s">
        <v>1125</v>
      </c>
    </row>
    <row r="722" spans="1:2" x14ac:dyDescent="0.25">
      <c r="A722" s="100" t="s">
        <v>1126</v>
      </c>
      <c r="B722" s="86" t="s">
        <v>1127</v>
      </c>
    </row>
    <row r="723" spans="1:2" x14ac:dyDescent="0.25">
      <c r="A723" s="89" t="s">
        <v>1128</v>
      </c>
      <c r="B723" s="86" t="s">
        <v>1129</v>
      </c>
    </row>
    <row r="724" spans="1:2" x14ac:dyDescent="0.25">
      <c r="A724" s="98" t="s">
        <v>1128</v>
      </c>
      <c r="B724" s="86" t="s">
        <v>1130</v>
      </c>
    </row>
    <row r="725" spans="1:2" x14ac:dyDescent="0.25">
      <c r="A725" s="85" t="s">
        <v>1131</v>
      </c>
      <c r="B725" s="86" t="s">
        <v>1132</v>
      </c>
    </row>
    <row r="726" spans="1:2" x14ac:dyDescent="0.25">
      <c r="A726" s="101" t="s">
        <v>1131</v>
      </c>
      <c r="B726" s="86" t="s">
        <v>1133</v>
      </c>
    </row>
    <row r="727" spans="1:2" x14ac:dyDescent="0.25">
      <c r="A727" s="98" t="s">
        <v>1134</v>
      </c>
      <c r="B727" s="86" t="s">
        <v>1135</v>
      </c>
    </row>
    <row r="728" spans="1:2" x14ac:dyDescent="0.25">
      <c r="A728" s="100" t="s">
        <v>1136</v>
      </c>
      <c r="B728" s="86" t="s">
        <v>1137</v>
      </c>
    </row>
    <row r="729" spans="1:2" x14ac:dyDescent="0.25">
      <c r="A729" s="89" t="s">
        <v>1138</v>
      </c>
      <c r="B729" s="86" t="s">
        <v>1118</v>
      </c>
    </row>
    <row r="730" spans="1:2" x14ac:dyDescent="0.25">
      <c r="A730" s="98" t="s">
        <v>1138</v>
      </c>
      <c r="B730" s="86" t="s">
        <v>1119</v>
      </c>
    </row>
    <row r="731" spans="1:2" x14ac:dyDescent="0.25">
      <c r="A731" s="85" t="s">
        <v>1139</v>
      </c>
      <c r="B731" s="86" t="s">
        <v>1140</v>
      </c>
    </row>
    <row r="732" spans="1:2" x14ac:dyDescent="0.25">
      <c r="A732" s="101" t="s">
        <v>1139</v>
      </c>
      <c r="B732" s="86" t="s">
        <v>1141</v>
      </c>
    </row>
    <row r="733" spans="1:2" x14ac:dyDescent="0.25">
      <c r="A733" s="89" t="s">
        <v>1142</v>
      </c>
      <c r="B733" s="86" t="s">
        <v>1143</v>
      </c>
    </row>
    <row r="734" spans="1:2" x14ac:dyDescent="0.25">
      <c r="A734" s="98" t="s">
        <v>1142</v>
      </c>
      <c r="B734" s="86" t="s">
        <v>1144</v>
      </c>
    </row>
    <row r="735" spans="1:2" x14ac:dyDescent="0.25">
      <c r="A735" s="85" t="s">
        <v>1145</v>
      </c>
      <c r="B735" s="86" t="s">
        <v>1146</v>
      </c>
    </row>
    <row r="736" spans="1:2" x14ac:dyDescent="0.25">
      <c r="A736" s="101" t="s">
        <v>1145</v>
      </c>
      <c r="B736" s="86" t="s">
        <v>1147</v>
      </c>
    </row>
    <row r="737" spans="1:2" x14ac:dyDescent="0.25">
      <c r="A737" s="89" t="s">
        <v>1148</v>
      </c>
      <c r="B737" s="86" t="s">
        <v>1149</v>
      </c>
    </row>
    <row r="738" spans="1:2" x14ac:dyDescent="0.25">
      <c r="A738" s="89" t="s">
        <v>1150</v>
      </c>
      <c r="B738" s="86" t="s">
        <v>1151</v>
      </c>
    </row>
    <row r="739" spans="1:2" x14ac:dyDescent="0.25">
      <c r="A739" s="98" t="s">
        <v>1150</v>
      </c>
      <c r="B739" s="86" t="s">
        <v>1152</v>
      </c>
    </row>
    <row r="740" spans="1:2" x14ac:dyDescent="0.25">
      <c r="A740" s="89" t="s">
        <v>1153</v>
      </c>
      <c r="B740" s="86" t="s">
        <v>1154</v>
      </c>
    </row>
    <row r="741" spans="1:2" x14ac:dyDescent="0.25">
      <c r="A741" s="98" t="s">
        <v>1153</v>
      </c>
      <c r="B741" s="86" t="s">
        <v>1155</v>
      </c>
    </row>
    <row r="742" spans="1:2" x14ac:dyDescent="0.25">
      <c r="A742" s="89" t="s">
        <v>1156</v>
      </c>
      <c r="B742" s="86" t="s">
        <v>1157</v>
      </c>
    </row>
    <row r="743" spans="1:2" x14ac:dyDescent="0.25">
      <c r="A743" s="98" t="s">
        <v>1156</v>
      </c>
      <c r="B743" s="86" t="s">
        <v>1158</v>
      </c>
    </row>
    <row r="744" spans="1:2" x14ac:dyDescent="0.25">
      <c r="A744" s="87" t="s">
        <v>1159</v>
      </c>
      <c r="B744" s="86" t="s">
        <v>1160</v>
      </c>
    </row>
    <row r="745" spans="1:2" x14ac:dyDescent="0.25">
      <c r="A745" s="103" t="s">
        <v>1159</v>
      </c>
      <c r="B745" s="86" t="s">
        <v>1161</v>
      </c>
    </row>
    <row r="746" spans="1:2" x14ac:dyDescent="0.25">
      <c r="A746" s="89" t="s">
        <v>1162</v>
      </c>
      <c r="B746" s="86" t="s">
        <v>1163</v>
      </c>
    </row>
    <row r="747" spans="1:2" x14ac:dyDescent="0.25">
      <c r="A747" s="98" t="s">
        <v>1162</v>
      </c>
      <c r="B747" s="86" t="s">
        <v>1164</v>
      </c>
    </row>
    <row r="748" spans="1:2" x14ac:dyDescent="0.25">
      <c r="A748" s="89" t="s">
        <v>1165</v>
      </c>
      <c r="B748" s="86" t="s">
        <v>1166</v>
      </c>
    </row>
    <row r="749" spans="1:2" x14ac:dyDescent="0.25">
      <c r="A749" s="98" t="s">
        <v>1165</v>
      </c>
      <c r="B749" s="86" t="s">
        <v>1167</v>
      </c>
    </row>
    <row r="750" spans="1:2" x14ac:dyDescent="0.25">
      <c r="A750" s="85" t="s">
        <v>1168</v>
      </c>
      <c r="B750" s="86" t="s">
        <v>854</v>
      </c>
    </row>
    <row r="751" spans="1:2" x14ac:dyDescent="0.25">
      <c r="A751" s="89" t="s">
        <v>1169</v>
      </c>
      <c r="B751" s="86" t="s">
        <v>1170</v>
      </c>
    </row>
    <row r="752" spans="1:2" x14ac:dyDescent="0.25">
      <c r="A752" s="98" t="s">
        <v>1169</v>
      </c>
      <c r="B752" s="86" t="s">
        <v>1171</v>
      </c>
    </row>
    <row r="753" spans="1:2" x14ac:dyDescent="0.25">
      <c r="A753" s="85" t="s">
        <v>1172</v>
      </c>
      <c r="B753" s="86" t="s">
        <v>1173</v>
      </c>
    </row>
    <row r="754" spans="1:2" x14ac:dyDescent="0.25">
      <c r="A754" s="101" t="s">
        <v>1172</v>
      </c>
      <c r="B754" s="86" t="s">
        <v>1174</v>
      </c>
    </row>
    <row r="755" spans="1:2" x14ac:dyDescent="0.25">
      <c r="A755" s="87" t="s">
        <v>1175</v>
      </c>
      <c r="B755" s="86" t="s">
        <v>1176</v>
      </c>
    </row>
    <row r="756" spans="1:2" x14ac:dyDescent="0.25">
      <c r="A756" s="103" t="s">
        <v>1175</v>
      </c>
      <c r="B756" s="86" t="s">
        <v>1177</v>
      </c>
    </row>
    <row r="757" spans="1:2" x14ac:dyDescent="0.25">
      <c r="A757" s="85" t="s">
        <v>1178</v>
      </c>
      <c r="B757" s="86" t="s">
        <v>1179</v>
      </c>
    </row>
    <row r="758" spans="1:2" x14ac:dyDescent="0.25">
      <c r="A758" s="101" t="s">
        <v>1178</v>
      </c>
      <c r="B758" s="86" t="s">
        <v>1180</v>
      </c>
    </row>
    <row r="759" spans="1:2" x14ac:dyDescent="0.25">
      <c r="A759" s="100" t="s">
        <v>1181</v>
      </c>
      <c r="B759" s="86" t="s">
        <v>1182</v>
      </c>
    </row>
    <row r="760" spans="1:2" x14ac:dyDescent="0.25">
      <c r="A760" s="89" t="s">
        <v>1183</v>
      </c>
      <c r="B760" s="86" t="s">
        <v>1184</v>
      </c>
    </row>
    <row r="761" spans="1:2" x14ac:dyDescent="0.25">
      <c r="A761" s="98" t="s">
        <v>1183</v>
      </c>
      <c r="B761" s="86" t="s">
        <v>1185</v>
      </c>
    </row>
    <row r="762" spans="1:2" ht="15.75" x14ac:dyDescent="0.25">
      <c r="A762" s="84" t="s">
        <v>1186</v>
      </c>
      <c r="B762" s="84" t="s">
        <v>1187</v>
      </c>
    </row>
    <row r="763" spans="1:2" ht="15.75" x14ac:dyDescent="0.25">
      <c r="A763" s="84" t="s">
        <v>1188</v>
      </c>
      <c r="B763" s="84" t="s">
        <v>1188</v>
      </c>
    </row>
    <row r="764" spans="1:2" ht="15.75" x14ac:dyDescent="0.25">
      <c r="A764" s="84" t="s">
        <v>276</v>
      </c>
      <c r="B764" s="84" t="s">
        <v>276</v>
      </c>
    </row>
    <row r="765" spans="1:2" x14ac:dyDescent="0.25">
      <c r="A765" s="89" t="s">
        <v>1189</v>
      </c>
      <c r="B765" s="89" t="s">
        <v>189</v>
      </c>
    </row>
    <row r="766" spans="1:2" x14ac:dyDescent="0.25">
      <c r="A766" s="85" t="s">
        <v>1190</v>
      </c>
      <c r="B766" s="86" t="s">
        <v>1191</v>
      </c>
    </row>
    <row r="767" spans="1:2" x14ac:dyDescent="0.25">
      <c r="A767" s="89" t="s">
        <v>1192</v>
      </c>
      <c r="B767" s="86" t="s">
        <v>1193</v>
      </c>
    </row>
    <row r="768" spans="1:2" x14ac:dyDescent="0.25">
      <c r="A768" s="89" t="s">
        <v>1194</v>
      </c>
      <c r="B768" s="86" t="s">
        <v>1195</v>
      </c>
    </row>
    <row r="769" spans="1:2" x14ac:dyDescent="0.25">
      <c r="A769" s="100" t="s">
        <v>1196</v>
      </c>
      <c r="B769" s="86" t="s">
        <v>1197</v>
      </c>
    </row>
    <row r="770" spans="1:2" x14ac:dyDescent="0.25">
      <c r="A770" s="85" t="s">
        <v>1198</v>
      </c>
      <c r="B770" s="86" t="s">
        <v>1199</v>
      </c>
    </row>
    <row r="771" spans="1:2" x14ac:dyDescent="0.25">
      <c r="A771" s="89" t="s">
        <v>1200</v>
      </c>
      <c r="B771" s="86" t="s">
        <v>1201</v>
      </c>
    </row>
    <row r="772" spans="1:2" ht="15.75" x14ac:dyDescent="0.25">
      <c r="A772" s="85" t="s">
        <v>1200</v>
      </c>
      <c r="B772" s="90" t="s">
        <v>1202</v>
      </c>
    </row>
    <row r="773" spans="1:2" ht="15.75" x14ac:dyDescent="0.25">
      <c r="A773" s="85" t="s">
        <v>1203</v>
      </c>
      <c r="B773" s="90" t="s">
        <v>1204</v>
      </c>
    </row>
    <row r="774" spans="1:2" x14ac:dyDescent="0.25">
      <c r="A774" s="89" t="s">
        <v>1205</v>
      </c>
      <c r="B774" s="86" t="s">
        <v>1206</v>
      </c>
    </row>
    <row r="775" spans="1:2" x14ac:dyDescent="0.25">
      <c r="A775" s="100" t="s">
        <v>1207</v>
      </c>
      <c r="B775" s="86" t="s">
        <v>1208</v>
      </c>
    </row>
    <row r="776" spans="1:2" x14ac:dyDescent="0.25">
      <c r="A776" s="89" t="s">
        <v>1209</v>
      </c>
      <c r="B776" s="86" t="s">
        <v>1206</v>
      </c>
    </row>
    <row r="777" spans="1:2" x14ac:dyDescent="0.25">
      <c r="A777" s="100" t="s">
        <v>1210</v>
      </c>
      <c r="B777" s="86" t="s">
        <v>1211</v>
      </c>
    </row>
    <row r="778" spans="1:2" x14ac:dyDescent="0.25">
      <c r="A778" s="85" t="s">
        <v>1212</v>
      </c>
      <c r="B778" s="86" t="s">
        <v>308</v>
      </c>
    </row>
    <row r="779" spans="1:2" x14ac:dyDescent="0.25">
      <c r="A779" s="89" t="s">
        <v>1213</v>
      </c>
      <c r="B779" s="86" t="s">
        <v>1214</v>
      </c>
    </row>
    <row r="780" spans="1:2" x14ac:dyDescent="0.25">
      <c r="A780" s="98" t="s">
        <v>1213</v>
      </c>
      <c r="B780" s="86" t="s">
        <v>1215</v>
      </c>
    </row>
    <row r="781" spans="1:2" x14ac:dyDescent="0.25">
      <c r="A781" s="89" t="s">
        <v>1216</v>
      </c>
      <c r="B781" s="86" t="s">
        <v>1217</v>
      </c>
    </row>
    <row r="782" spans="1:2" x14ac:dyDescent="0.25">
      <c r="A782" s="98" t="s">
        <v>1216</v>
      </c>
      <c r="B782" s="86" t="s">
        <v>1218</v>
      </c>
    </row>
    <row r="783" spans="1:2" x14ac:dyDescent="0.25">
      <c r="A783" s="85" t="s">
        <v>1219</v>
      </c>
      <c r="B783" s="86" t="s">
        <v>1220</v>
      </c>
    </row>
    <row r="784" spans="1:2" x14ac:dyDescent="0.25">
      <c r="A784" s="100" t="s">
        <v>1221</v>
      </c>
      <c r="B784" s="86" t="s">
        <v>1222</v>
      </c>
    </row>
    <row r="785" spans="1:2" ht="15.75" x14ac:dyDescent="0.25">
      <c r="A785" s="84" t="s">
        <v>1223</v>
      </c>
      <c r="B785" s="84" t="s">
        <v>762</v>
      </c>
    </row>
    <row r="786" spans="1:2" x14ac:dyDescent="0.25">
      <c r="A786" s="88" t="s">
        <v>1224</v>
      </c>
      <c r="B786" s="86" t="s">
        <v>1225</v>
      </c>
    </row>
    <row r="787" spans="1:2" x14ac:dyDescent="0.25">
      <c r="A787" s="100" t="s">
        <v>1226</v>
      </c>
      <c r="B787" s="86" t="s">
        <v>1227</v>
      </c>
    </row>
    <row r="788" spans="1:2" x14ac:dyDescent="0.25">
      <c r="A788" s="87" t="s">
        <v>1228</v>
      </c>
      <c r="B788" s="86" t="s">
        <v>831</v>
      </c>
    </row>
    <row r="789" spans="1:2" x14ac:dyDescent="0.25">
      <c r="A789" s="87" t="s">
        <v>1229</v>
      </c>
      <c r="B789" s="86" t="s">
        <v>831</v>
      </c>
    </row>
    <row r="790" spans="1:2" x14ac:dyDescent="0.25">
      <c r="A790" s="89" t="s">
        <v>1230</v>
      </c>
      <c r="B790" s="86" t="s">
        <v>831</v>
      </c>
    </row>
    <row r="791" spans="1:2" x14ac:dyDescent="0.25">
      <c r="A791" s="89" t="s">
        <v>1231</v>
      </c>
      <c r="B791" s="86" t="s">
        <v>1232</v>
      </c>
    </row>
    <row r="792" spans="1:2" x14ac:dyDescent="0.25">
      <c r="A792" s="98" t="s">
        <v>1231</v>
      </c>
      <c r="B792" s="86" t="s">
        <v>1233</v>
      </c>
    </row>
    <row r="793" spans="1:2" ht="15.75" x14ac:dyDescent="0.25">
      <c r="A793" s="84" t="s">
        <v>1234</v>
      </c>
      <c r="B793" s="84" t="s">
        <v>1234</v>
      </c>
    </row>
    <row r="794" spans="1:2" ht="15.75" x14ac:dyDescent="0.25">
      <c r="A794" s="84" t="s">
        <v>1235</v>
      </c>
      <c r="B794" s="84" t="s">
        <v>1234</v>
      </c>
    </row>
    <row r="795" spans="1:2" x14ac:dyDescent="0.25">
      <c r="A795" s="89" t="s">
        <v>1236</v>
      </c>
      <c r="B795" s="86" t="s">
        <v>1237</v>
      </c>
    </row>
    <row r="796" spans="1:2" x14ac:dyDescent="0.25">
      <c r="A796" s="98" t="s">
        <v>1236</v>
      </c>
      <c r="B796" s="86" t="s">
        <v>1238</v>
      </c>
    </row>
    <row r="797" spans="1:2" x14ac:dyDescent="0.25">
      <c r="A797" s="100" t="s">
        <v>1239</v>
      </c>
      <c r="B797" s="86" t="s">
        <v>1240</v>
      </c>
    </row>
    <row r="798" spans="1:2" x14ac:dyDescent="0.25">
      <c r="A798" s="100" t="s">
        <v>1241</v>
      </c>
      <c r="B798" s="86" t="s">
        <v>1242</v>
      </c>
    </row>
    <row r="799" spans="1:2" x14ac:dyDescent="0.25">
      <c r="A799" s="100" t="s">
        <v>1243</v>
      </c>
      <c r="B799" s="86" t="s">
        <v>1244</v>
      </c>
    </row>
    <row r="800" spans="1:2" x14ac:dyDescent="0.25">
      <c r="A800" s="106" t="s">
        <v>1243</v>
      </c>
      <c r="B800" s="86" t="s">
        <v>1245</v>
      </c>
    </row>
    <row r="801" spans="1:2" ht="15.75" x14ac:dyDescent="0.25">
      <c r="A801" s="84" t="s">
        <v>1246</v>
      </c>
      <c r="B801" s="84" t="s">
        <v>1113</v>
      </c>
    </row>
    <row r="802" spans="1:2" x14ac:dyDescent="0.25">
      <c r="A802" s="89" t="s">
        <v>1247</v>
      </c>
      <c r="B802" s="86" t="s">
        <v>1248</v>
      </c>
    </row>
    <row r="803" spans="1:2" x14ac:dyDescent="0.25">
      <c r="A803" s="98" t="s">
        <v>1247</v>
      </c>
      <c r="B803" s="86" t="s">
        <v>1249</v>
      </c>
    </row>
    <row r="804" spans="1:2" x14ac:dyDescent="0.25">
      <c r="A804" s="89" t="s">
        <v>1250</v>
      </c>
      <c r="B804" s="86" t="s">
        <v>1251</v>
      </c>
    </row>
    <row r="805" spans="1:2" x14ac:dyDescent="0.25">
      <c r="A805" s="98" t="s">
        <v>1250</v>
      </c>
      <c r="B805" s="86" t="s">
        <v>1252</v>
      </c>
    </row>
    <row r="806" spans="1:2" x14ac:dyDescent="0.25">
      <c r="A806" s="100" t="s">
        <v>1253</v>
      </c>
      <c r="B806" s="86" t="s">
        <v>1254</v>
      </c>
    </row>
    <row r="807" spans="1:2" x14ac:dyDescent="0.25">
      <c r="A807" s="89" t="s">
        <v>1255</v>
      </c>
      <c r="B807" s="86" t="s">
        <v>1256</v>
      </c>
    </row>
    <row r="808" spans="1:2" x14ac:dyDescent="0.25">
      <c r="A808" s="98" t="s">
        <v>1255</v>
      </c>
      <c r="B808" s="86" t="s">
        <v>1257</v>
      </c>
    </row>
    <row r="809" spans="1:2" x14ac:dyDescent="0.25">
      <c r="A809" s="89" t="s">
        <v>1258</v>
      </c>
      <c r="B809" s="86" t="s">
        <v>1256</v>
      </c>
    </row>
    <row r="810" spans="1:2" x14ac:dyDescent="0.25">
      <c r="A810" s="98" t="s">
        <v>1258</v>
      </c>
      <c r="B810" s="86" t="s">
        <v>1257</v>
      </c>
    </row>
    <row r="811" spans="1:2" x14ac:dyDescent="0.25">
      <c r="A811" s="100" t="s">
        <v>1259</v>
      </c>
      <c r="B811" s="86" t="s">
        <v>1260</v>
      </c>
    </row>
    <row r="812" spans="1:2" x14ac:dyDescent="0.25">
      <c r="A812" s="89" t="s">
        <v>1261</v>
      </c>
      <c r="B812" s="86" t="s">
        <v>1262</v>
      </c>
    </row>
    <row r="813" spans="1:2" x14ac:dyDescent="0.25">
      <c r="A813" s="98" t="s">
        <v>1261</v>
      </c>
      <c r="B813" s="86" t="s">
        <v>1263</v>
      </c>
    </row>
    <row r="814" spans="1:2" x14ac:dyDescent="0.25">
      <c r="A814" s="89" t="s">
        <v>1264</v>
      </c>
      <c r="B814" s="86" t="s">
        <v>1265</v>
      </c>
    </row>
    <row r="815" spans="1:2" x14ac:dyDescent="0.25">
      <c r="A815" s="98" t="s">
        <v>1264</v>
      </c>
      <c r="B815" s="86" t="s">
        <v>1266</v>
      </c>
    </row>
    <row r="816" spans="1:2" x14ac:dyDescent="0.25">
      <c r="A816" s="89" t="s">
        <v>1267</v>
      </c>
      <c r="B816" s="86" t="s">
        <v>1268</v>
      </c>
    </row>
    <row r="817" spans="1:2" x14ac:dyDescent="0.25">
      <c r="A817" s="98" t="s">
        <v>1267</v>
      </c>
      <c r="B817" s="86" t="s">
        <v>1269</v>
      </c>
    </row>
    <row r="818" spans="1:2" x14ac:dyDescent="0.25">
      <c r="A818" s="87" t="s">
        <v>1270</v>
      </c>
      <c r="B818" s="86" t="s">
        <v>1271</v>
      </c>
    </row>
    <row r="819" spans="1:2" x14ac:dyDescent="0.25">
      <c r="A819" s="100" t="s">
        <v>1272</v>
      </c>
      <c r="B819" s="86" t="s">
        <v>1273</v>
      </c>
    </row>
    <row r="820" spans="1:2" x14ac:dyDescent="0.25">
      <c r="A820" s="87" t="s">
        <v>1274</v>
      </c>
      <c r="B820" s="86" t="s">
        <v>1275</v>
      </c>
    </row>
    <row r="821" spans="1:2" x14ac:dyDescent="0.25">
      <c r="A821" s="103" t="s">
        <v>1274</v>
      </c>
      <c r="B821" s="86" t="s">
        <v>1276</v>
      </c>
    </row>
    <row r="822" spans="1:2" x14ac:dyDescent="0.25">
      <c r="A822" s="89" t="s">
        <v>1277</v>
      </c>
      <c r="B822" s="86" t="s">
        <v>1278</v>
      </c>
    </row>
    <row r="823" spans="1:2" x14ac:dyDescent="0.25">
      <c r="A823" s="98" t="s">
        <v>1277</v>
      </c>
      <c r="B823" s="86" t="s">
        <v>1279</v>
      </c>
    </row>
    <row r="824" spans="1:2" ht="15.75" x14ac:dyDescent="0.25">
      <c r="A824" s="84" t="s">
        <v>1280</v>
      </c>
      <c r="B824" s="84" t="s">
        <v>220</v>
      </c>
    </row>
    <row r="825" spans="1:2" ht="15.75" x14ac:dyDescent="0.25">
      <c r="A825" s="84" t="s">
        <v>289</v>
      </c>
      <c r="B825" s="84" t="s">
        <v>289</v>
      </c>
    </row>
    <row r="826" spans="1:2" ht="15.75" x14ac:dyDescent="0.25">
      <c r="A826" s="84" t="s">
        <v>1281</v>
      </c>
      <c r="B826" s="84" t="s">
        <v>1281</v>
      </c>
    </row>
    <row r="827" spans="1:2" x14ac:dyDescent="0.25">
      <c r="A827" s="103" t="s">
        <v>1282</v>
      </c>
      <c r="B827" s="86" t="s">
        <v>1283</v>
      </c>
    </row>
    <row r="828" spans="1:2" x14ac:dyDescent="0.25">
      <c r="A828" s="85" t="s">
        <v>1284</v>
      </c>
      <c r="B828" s="86" t="s">
        <v>1285</v>
      </c>
    </row>
    <row r="829" spans="1:2" x14ac:dyDescent="0.25">
      <c r="A829" s="89" t="s">
        <v>1286</v>
      </c>
      <c r="B829" s="86" t="s">
        <v>1287</v>
      </c>
    </row>
    <row r="830" spans="1:2" x14ac:dyDescent="0.25">
      <c r="A830" s="98" t="s">
        <v>1286</v>
      </c>
      <c r="B830" s="86" t="s">
        <v>1288</v>
      </c>
    </row>
    <row r="831" spans="1:2" x14ac:dyDescent="0.25">
      <c r="A831" s="85" t="s">
        <v>1289</v>
      </c>
      <c r="B831" s="86" t="s">
        <v>894</v>
      </c>
    </row>
    <row r="832" spans="1:2" x14ac:dyDescent="0.25">
      <c r="A832" s="85" t="s">
        <v>1289</v>
      </c>
      <c r="B832" s="86" t="s">
        <v>895</v>
      </c>
    </row>
    <row r="833" spans="1:2" x14ac:dyDescent="0.25">
      <c r="A833" s="87" t="s">
        <v>1289</v>
      </c>
      <c r="B833" s="86" t="s">
        <v>1290</v>
      </c>
    </row>
    <row r="834" spans="1:2" x14ac:dyDescent="0.25">
      <c r="A834" s="89" t="s">
        <v>1291</v>
      </c>
      <c r="B834" s="86" t="s">
        <v>1292</v>
      </c>
    </row>
    <row r="835" spans="1:2" x14ac:dyDescent="0.25">
      <c r="A835" s="89" t="s">
        <v>1291</v>
      </c>
      <c r="B835" s="86" t="s">
        <v>1293</v>
      </c>
    </row>
    <row r="836" spans="1:2" x14ac:dyDescent="0.25">
      <c r="A836" s="98" t="s">
        <v>1291</v>
      </c>
      <c r="B836" s="86" t="s">
        <v>1294</v>
      </c>
    </row>
    <row r="837" spans="1:2" x14ac:dyDescent="0.25">
      <c r="A837" s="98" t="s">
        <v>1291</v>
      </c>
      <c r="B837" s="86" t="s">
        <v>1295</v>
      </c>
    </row>
    <row r="838" spans="1:2" x14ac:dyDescent="0.25">
      <c r="A838" s="89" t="s">
        <v>1291</v>
      </c>
      <c r="B838" s="86" t="s">
        <v>1296</v>
      </c>
    </row>
    <row r="839" spans="1:2" x14ac:dyDescent="0.25">
      <c r="A839" s="101" t="s">
        <v>1297</v>
      </c>
      <c r="B839" s="86" t="s">
        <v>1298</v>
      </c>
    </row>
    <row r="840" spans="1:2" x14ac:dyDescent="0.25">
      <c r="A840" s="100" t="s">
        <v>1299</v>
      </c>
      <c r="B840" s="86" t="s">
        <v>1300</v>
      </c>
    </row>
    <row r="841" spans="1:2" x14ac:dyDescent="0.25">
      <c r="A841" s="89" t="s">
        <v>1301</v>
      </c>
      <c r="B841" s="86" t="s">
        <v>1302</v>
      </c>
    </row>
    <row r="842" spans="1:2" x14ac:dyDescent="0.25">
      <c r="A842" s="98" t="s">
        <v>1301</v>
      </c>
      <c r="B842" s="86" t="s">
        <v>1303</v>
      </c>
    </row>
    <row r="843" spans="1:2" x14ac:dyDescent="0.25">
      <c r="A843" s="85" t="s">
        <v>1304</v>
      </c>
      <c r="B843" s="86" t="s">
        <v>1305</v>
      </c>
    </row>
    <row r="844" spans="1:2" x14ac:dyDescent="0.25">
      <c r="A844" s="89" t="s">
        <v>1306</v>
      </c>
      <c r="B844" s="86" t="s">
        <v>1307</v>
      </c>
    </row>
    <row r="845" spans="1:2" x14ac:dyDescent="0.25">
      <c r="A845" s="98" t="s">
        <v>1306</v>
      </c>
      <c r="B845" s="86" t="s">
        <v>1308</v>
      </c>
    </row>
    <row r="846" spans="1:2" x14ac:dyDescent="0.25">
      <c r="A846" s="89" t="s">
        <v>1309</v>
      </c>
      <c r="B846" s="86" t="s">
        <v>1310</v>
      </c>
    </row>
    <row r="847" spans="1:2" x14ac:dyDescent="0.25">
      <c r="A847" s="98" t="s">
        <v>1309</v>
      </c>
      <c r="B847" s="86" t="s">
        <v>1311</v>
      </c>
    </row>
    <row r="848" spans="1:2" x14ac:dyDescent="0.25">
      <c r="A848" s="85" t="s">
        <v>1312</v>
      </c>
      <c r="B848" s="86" t="s">
        <v>1313</v>
      </c>
    </row>
    <row r="849" spans="1:2" x14ac:dyDescent="0.25">
      <c r="A849" s="89" t="s">
        <v>1314</v>
      </c>
      <c r="B849" s="86" t="s">
        <v>1315</v>
      </c>
    </row>
    <row r="850" spans="1:2" x14ac:dyDescent="0.25">
      <c r="A850" s="98" t="s">
        <v>1314</v>
      </c>
      <c r="B850" s="86" t="s">
        <v>1316</v>
      </c>
    </row>
    <row r="851" spans="1:2" ht="15.75" x14ac:dyDescent="0.25">
      <c r="A851" s="84" t="s">
        <v>1317</v>
      </c>
      <c r="B851" s="84" t="s">
        <v>1318</v>
      </c>
    </row>
    <row r="852" spans="1:2" x14ac:dyDescent="0.25">
      <c r="A852" s="107" t="s">
        <v>1319</v>
      </c>
      <c r="B852" s="108" t="s">
        <v>1320</v>
      </c>
    </row>
    <row r="853" spans="1:2" x14ac:dyDescent="0.25">
      <c r="A853" s="100" t="s">
        <v>1321</v>
      </c>
      <c r="B853" s="86" t="s">
        <v>1322</v>
      </c>
    </row>
    <row r="854" spans="1:2" x14ac:dyDescent="0.25">
      <c r="A854" s="89" t="s">
        <v>1323</v>
      </c>
      <c r="B854" s="86" t="s">
        <v>1324</v>
      </c>
    </row>
    <row r="855" spans="1:2" x14ac:dyDescent="0.25">
      <c r="A855" s="98" t="s">
        <v>1323</v>
      </c>
      <c r="B855" s="86" t="s">
        <v>1325</v>
      </c>
    </row>
    <row r="856" spans="1:2" x14ac:dyDescent="0.25">
      <c r="A856" s="89" t="s">
        <v>1326</v>
      </c>
      <c r="B856" s="86" t="s">
        <v>1327</v>
      </c>
    </row>
    <row r="857" spans="1:2" x14ac:dyDescent="0.25">
      <c r="A857" s="89" t="s">
        <v>1328</v>
      </c>
      <c r="B857" s="86" t="s">
        <v>1329</v>
      </c>
    </row>
    <row r="858" spans="1:2" x14ac:dyDescent="0.25">
      <c r="A858" s="98" t="s">
        <v>1328</v>
      </c>
      <c r="B858" s="86" t="s">
        <v>1330</v>
      </c>
    </row>
    <row r="859" spans="1:2" ht="15.75" x14ac:dyDescent="0.25">
      <c r="A859" s="91" t="s">
        <v>1331</v>
      </c>
      <c r="B859" s="91" t="s">
        <v>1331</v>
      </c>
    </row>
    <row r="860" spans="1:2" x14ac:dyDescent="0.25">
      <c r="A860" s="85" t="s">
        <v>1332</v>
      </c>
      <c r="B860" s="86" t="s">
        <v>1333</v>
      </c>
    </row>
    <row r="861" spans="1:2" x14ac:dyDescent="0.25">
      <c r="A861" s="85" t="s">
        <v>1334</v>
      </c>
      <c r="B861" s="86" t="s">
        <v>1335</v>
      </c>
    </row>
    <row r="862" spans="1:2" x14ac:dyDescent="0.25">
      <c r="A862" s="87" t="s">
        <v>1336</v>
      </c>
      <c r="B862" s="86" t="s">
        <v>1337</v>
      </c>
    </row>
    <row r="863" spans="1:2" ht="15.75" x14ac:dyDescent="0.25">
      <c r="A863" s="84" t="s">
        <v>1338</v>
      </c>
      <c r="B863" s="84" t="s">
        <v>367</v>
      </c>
    </row>
    <row r="864" spans="1:2" x14ac:dyDescent="0.25">
      <c r="A864" s="85" t="s">
        <v>1339</v>
      </c>
      <c r="B864" s="86" t="s">
        <v>1340</v>
      </c>
    </row>
    <row r="865" spans="1:2" ht="15.75" x14ac:dyDescent="0.25">
      <c r="A865" s="84" t="s">
        <v>1341</v>
      </c>
      <c r="B865" s="84" t="s">
        <v>1342</v>
      </c>
    </row>
    <row r="866" spans="1:2" x14ac:dyDescent="0.25">
      <c r="A866" s="81"/>
      <c r="B866" s="81"/>
    </row>
    <row r="867" spans="1:2" x14ac:dyDescent="0.25">
      <c r="A867" s="81"/>
      <c r="B867" s="81"/>
    </row>
    <row r="868" spans="1:2" x14ac:dyDescent="0.25">
      <c r="A868" s="81"/>
      <c r="B868" s="81"/>
    </row>
    <row r="869" spans="1:2" x14ac:dyDescent="0.25">
      <c r="A869" s="81"/>
      <c r="B869" s="81"/>
    </row>
    <row r="870" spans="1:2" x14ac:dyDescent="0.25">
      <c r="A870" s="81"/>
      <c r="B870" s="81"/>
    </row>
    <row r="871" spans="1:2" x14ac:dyDescent="0.25">
      <c r="A871" s="81"/>
      <c r="B871" s="81"/>
    </row>
  </sheetData>
  <protectedRanges>
    <protectedRange password="C432" sqref="A730" name="ingreso de información_18_1_1"/>
  </protectedRanges>
  <mergeCells count="1">
    <mergeCell ref="A1:B1"/>
  </mergeCells>
  <hyperlinks>
    <hyperlink ref="B655" r:id="rId1" tooltip="Marsh Harbour" display="https://translate.googleusercontent.com/translate_c?depth=1&amp;hl=es&amp;prev=search&amp;rurl=translate.google.com&amp;sl=en&amp;sp=nmt4&amp;u=https://en.wikipedia.org/wiki/Marsh_Harbour&amp;xid=17259,15700022,15700124,15700149,15700168,15700186,15700190,15700201,15700208&amp;usg=ALkJrhg04TDa2erdTrSy65x8hwhd-VHbkw" xr:uid="{E96C9C36-0E20-48F3-82FB-CBA41C2CD877}"/>
  </hyperlinks>
  <pageMargins left="0.7" right="0.88541666666666663" top="1.1666666666666667" bottom="0.75" header="0.3" footer="0.3"/>
  <pageSetup orientation="portrait" r:id="rId2"/>
  <headerFooter>
    <oddHeader>&amp;L&amp;G</oddHeader>
    <oddFooter xml:space="preserve">&amp;L&amp;"Arial,Negrita"SISTEMA DE GESTIÓN DGAC
Versión 3&amp;R &amp;"Arial,Negrita"5F14, Registro de operaciones diarias
Página &amp;P de &amp;N 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026FE-C9CF-4DAA-9E6C-C5419A1C4789}">
  <dimension ref="A1:Z762"/>
  <sheetViews>
    <sheetView view="pageLayout" topLeftCell="A37" zoomScaleNormal="100" workbookViewId="0">
      <selection activeCell="C45" sqref="C45"/>
    </sheetView>
  </sheetViews>
  <sheetFormatPr baseColWidth="10" defaultColWidth="11.42578125" defaultRowHeight="14.25" x14ac:dyDescent="0.2"/>
  <cols>
    <col min="1" max="1" width="9.28515625" style="149" bestFit="1" customWidth="1"/>
    <col min="2" max="2" width="52.42578125" style="149" customWidth="1"/>
    <col min="3" max="3" width="52.7109375" style="153" bestFit="1" customWidth="1"/>
    <col min="4" max="4" width="17.7109375" style="153" customWidth="1"/>
    <col min="5" max="5" width="23.5703125" style="153" customWidth="1"/>
    <col min="6" max="6" width="26.140625" style="148" customWidth="1"/>
    <col min="7" max="7" width="17.5703125" style="148" bestFit="1" customWidth="1"/>
    <col min="8" max="8" width="17.7109375" style="148" customWidth="1"/>
    <col min="9" max="9" width="13.7109375" style="148" bestFit="1" customWidth="1"/>
    <col min="10" max="11" width="32.140625" style="148" customWidth="1"/>
    <col min="12" max="12" width="7.85546875" style="148" bestFit="1" customWidth="1"/>
    <col min="13" max="13" width="7.7109375" style="148" bestFit="1" customWidth="1"/>
    <col min="14" max="14" width="12" style="148" bestFit="1" customWidth="1"/>
    <col min="15" max="15" width="9.42578125" style="148" bestFit="1" customWidth="1"/>
    <col min="16" max="16" width="21.42578125" style="148" bestFit="1" customWidth="1"/>
    <col min="17" max="17" width="37.42578125" style="148" bestFit="1" customWidth="1"/>
    <col min="18" max="18" width="6.7109375" style="148" bestFit="1" customWidth="1"/>
    <col min="19" max="19" width="30.7109375" style="148" bestFit="1" customWidth="1"/>
    <col min="20" max="20" width="16.7109375" style="148" bestFit="1" customWidth="1"/>
    <col min="21" max="21" width="10.85546875" style="148" customWidth="1"/>
    <col min="22" max="22" width="6.42578125" style="148" bestFit="1" customWidth="1"/>
    <col min="23" max="23" width="12.28515625" style="148" bestFit="1" customWidth="1"/>
    <col min="24" max="24" width="45" style="148" bestFit="1" customWidth="1"/>
    <col min="25" max="25" width="46.28515625" style="148" bestFit="1" customWidth="1"/>
    <col min="26" max="26" width="19.140625" style="149" bestFit="1" customWidth="1"/>
    <col min="27" max="257" width="11.42578125" style="150"/>
    <col min="258" max="258" width="9.28515625" style="150" bestFit="1" customWidth="1"/>
    <col min="259" max="259" width="52.7109375" style="150" bestFit="1" customWidth="1"/>
    <col min="260" max="260" width="17.7109375" style="150" customWidth="1"/>
    <col min="261" max="261" width="22" style="150" bestFit="1" customWidth="1"/>
    <col min="262" max="262" width="31" style="150" bestFit="1" customWidth="1"/>
    <col min="263" max="263" width="17.42578125" style="150" bestFit="1" customWidth="1"/>
    <col min="264" max="264" width="6" style="150" bestFit="1" customWidth="1"/>
    <col min="265" max="265" width="13.7109375" style="150" bestFit="1" customWidth="1"/>
    <col min="266" max="267" width="32.140625" style="150" customWidth="1"/>
    <col min="268" max="268" width="7.7109375" style="150" bestFit="1" customWidth="1"/>
    <col min="269" max="269" width="7.140625" style="150" bestFit="1" customWidth="1"/>
    <col min="270" max="270" width="12" style="150" bestFit="1" customWidth="1"/>
    <col min="271" max="271" width="9.42578125" style="150" bestFit="1" customWidth="1"/>
    <col min="272" max="272" width="21.28515625" style="150" bestFit="1" customWidth="1"/>
    <col min="273" max="273" width="37.42578125" style="150" bestFit="1" customWidth="1"/>
    <col min="274" max="274" width="6.5703125" style="150" bestFit="1" customWidth="1"/>
    <col min="275" max="275" width="30.7109375" style="150" bestFit="1" customWidth="1"/>
    <col min="276" max="276" width="16.5703125" style="150" bestFit="1" customWidth="1"/>
    <col min="277" max="277" width="10.85546875" style="150" customWidth="1"/>
    <col min="278" max="278" width="5.85546875" style="150" bestFit="1" customWidth="1"/>
    <col min="279" max="279" width="12.140625" style="150" bestFit="1" customWidth="1"/>
    <col min="280" max="280" width="44.85546875" style="150" bestFit="1" customWidth="1"/>
    <col min="281" max="281" width="46.140625" style="150" bestFit="1" customWidth="1"/>
    <col min="282" max="282" width="19" style="150" bestFit="1" customWidth="1"/>
    <col min="283" max="513" width="11.42578125" style="150"/>
    <col min="514" max="514" width="9.28515625" style="150" bestFit="1" customWidth="1"/>
    <col min="515" max="515" width="52.7109375" style="150" bestFit="1" customWidth="1"/>
    <col min="516" max="516" width="17.7109375" style="150" customWidth="1"/>
    <col min="517" max="517" width="22" style="150" bestFit="1" customWidth="1"/>
    <col min="518" max="518" width="31" style="150" bestFit="1" customWidth="1"/>
    <col min="519" max="519" width="17.42578125" style="150" bestFit="1" customWidth="1"/>
    <col min="520" max="520" width="6" style="150" bestFit="1" customWidth="1"/>
    <col min="521" max="521" width="13.7109375" style="150" bestFit="1" customWidth="1"/>
    <col min="522" max="523" width="32.140625" style="150" customWidth="1"/>
    <col min="524" max="524" width="7.7109375" style="150" bestFit="1" customWidth="1"/>
    <col min="525" max="525" width="7.140625" style="150" bestFit="1" customWidth="1"/>
    <col min="526" max="526" width="12" style="150" bestFit="1" customWidth="1"/>
    <col min="527" max="527" width="9.42578125" style="150" bestFit="1" customWidth="1"/>
    <col min="528" max="528" width="21.28515625" style="150" bestFit="1" customWidth="1"/>
    <col min="529" max="529" width="37.42578125" style="150" bestFit="1" customWidth="1"/>
    <col min="530" max="530" width="6.5703125" style="150" bestFit="1" customWidth="1"/>
    <col min="531" max="531" width="30.7109375" style="150" bestFit="1" customWidth="1"/>
    <col min="532" max="532" width="16.5703125" style="150" bestFit="1" customWidth="1"/>
    <col min="533" max="533" width="10.85546875" style="150" customWidth="1"/>
    <col min="534" max="534" width="5.85546875" style="150" bestFit="1" customWidth="1"/>
    <col min="535" max="535" width="12.140625" style="150" bestFit="1" customWidth="1"/>
    <col min="536" max="536" width="44.85546875" style="150" bestFit="1" customWidth="1"/>
    <col min="537" max="537" width="46.140625" style="150" bestFit="1" customWidth="1"/>
    <col min="538" max="538" width="19" style="150" bestFit="1" customWidth="1"/>
    <col min="539" max="769" width="11.42578125" style="150"/>
    <col min="770" max="770" width="9.28515625" style="150" bestFit="1" customWidth="1"/>
    <col min="771" max="771" width="52.7109375" style="150" bestFit="1" customWidth="1"/>
    <col min="772" max="772" width="17.7109375" style="150" customWidth="1"/>
    <col min="773" max="773" width="22" style="150" bestFit="1" customWidth="1"/>
    <col min="774" max="774" width="31" style="150" bestFit="1" customWidth="1"/>
    <col min="775" max="775" width="17.42578125" style="150" bestFit="1" customWidth="1"/>
    <col min="776" max="776" width="6" style="150" bestFit="1" customWidth="1"/>
    <col min="777" max="777" width="13.7109375" style="150" bestFit="1" customWidth="1"/>
    <col min="778" max="779" width="32.140625" style="150" customWidth="1"/>
    <col min="780" max="780" width="7.7109375" style="150" bestFit="1" customWidth="1"/>
    <col min="781" max="781" width="7.140625" style="150" bestFit="1" customWidth="1"/>
    <col min="782" max="782" width="12" style="150" bestFit="1" customWidth="1"/>
    <col min="783" max="783" width="9.42578125" style="150" bestFit="1" customWidth="1"/>
    <col min="784" max="784" width="21.28515625" style="150" bestFit="1" customWidth="1"/>
    <col min="785" max="785" width="37.42578125" style="150" bestFit="1" customWidth="1"/>
    <col min="786" max="786" width="6.5703125" style="150" bestFit="1" customWidth="1"/>
    <col min="787" max="787" width="30.7109375" style="150" bestFit="1" customWidth="1"/>
    <col min="788" max="788" width="16.5703125" style="150" bestFit="1" customWidth="1"/>
    <col min="789" max="789" width="10.85546875" style="150" customWidth="1"/>
    <col min="790" max="790" width="5.85546875" style="150" bestFit="1" customWidth="1"/>
    <col min="791" max="791" width="12.140625" style="150" bestFit="1" customWidth="1"/>
    <col min="792" max="792" width="44.85546875" style="150" bestFit="1" customWidth="1"/>
    <col min="793" max="793" width="46.140625" style="150" bestFit="1" customWidth="1"/>
    <col min="794" max="794" width="19" style="150" bestFit="1" customWidth="1"/>
    <col min="795" max="1025" width="11.42578125" style="150"/>
    <col min="1026" max="1026" width="9.28515625" style="150" bestFit="1" customWidth="1"/>
    <col min="1027" max="1027" width="52.7109375" style="150" bestFit="1" customWidth="1"/>
    <col min="1028" max="1028" width="17.7109375" style="150" customWidth="1"/>
    <col min="1029" max="1029" width="22" style="150" bestFit="1" customWidth="1"/>
    <col min="1030" max="1030" width="31" style="150" bestFit="1" customWidth="1"/>
    <col min="1031" max="1031" width="17.42578125" style="150" bestFit="1" customWidth="1"/>
    <col min="1032" max="1032" width="6" style="150" bestFit="1" customWidth="1"/>
    <col min="1033" max="1033" width="13.7109375" style="150" bestFit="1" customWidth="1"/>
    <col min="1034" max="1035" width="32.140625" style="150" customWidth="1"/>
    <col min="1036" max="1036" width="7.7109375" style="150" bestFit="1" customWidth="1"/>
    <col min="1037" max="1037" width="7.140625" style="150" bestFit="1" customWidth="1"/>
    <col min="1038" max="1038" width="12" style="150" bestFit="1" customWidth="1"/>
    <col min="1039" max="1039" width="9.42578125" style="150" bestFit="1" customWidth="1"/>
    <col min="1040" max="1040" width="21.28515625" style="150" bestFit="1" customWidth="1"/>
    <col min="1041" max="1041" width="37.42578125" style="150" bestFit="1" customWidth="1"/>
    <col min="1042" max="1042" width="6.5703125" style="150" bestFit="1" customWidth="1"/>
    <col min="1043" max="1043" width="30.7109375" style="150" bestFit="1" customWidth="1"/>
    <col min="1044" max="1044" width="16.5703125" style="150" bestFit="1" customWidth="1"/>
    <col min="1045" max="1045" width="10.85546875" style="150" customWidth="1"/>
    <col min="1046" max="1046" width="5.85546875" style="150" bestFit="1" customWidth="1"/>
    <col min="1047" max="1047" width="12.140625" style="150" bestFit="1" customWidth="1"/>
    <col min="1048" max="1048" width="44.85546875" style="150" bestFit="1" customWidth="1"/>
    <col min="1049" max="1049" width="46.140625" style="150" bestFit="1" customWidth="1"/>
    <col min="1050" max="1050" width="19" style="150" bestFit="1" customWidth="1"/>
    <col min="1051" max="1281" width="11.42578125" style="150"/>
    <col min="1282" max="1282" width="9.28515625" style="150" bestFit="1" customWidth="1"/>
    <col min="1283" max="1283" width="52.7109375" style="150" bestFit="1" customWidth="1"/>
    <col min="1284" max="1284" width="17.7109375" style="150" customWidth="1"/>
    <col min="1285" max="1285" width="22" style="150" bestFit="1" customWidth="1"/>
    <col min="1286" max="1286" width="31" style="150" bestFit="1" customWidth="1"/>
    <col min="1287" max="1287" width="17.42578125" style="150" bestFit="1" customWidth="1"/>
    <col min="1288" max="1288" width="6" style="150" bestFit="1" customWidth="1"/>
    <col min="1289" max="1289" width="13.7109375" style="150" bestFit="1" customWidth="1"/>
    <col min="1290" max="1291" width="32.140625" style="150" customWidth="1"/>
    <col min="1292" max="1292" width="7.7109375" style="150" bestFit="1" customWidth="1"/>
    <col min="1293" max="1293" width="7.140625" style="150" bestFit="1" customWidth="1"/>
    <col min="1294" max="1294" width="12" style="150" bestFit="1" customWidth="1"/>
    <col min="1295" max="1295" width="9.42578125" style="150" bestFit="1" customWidth="1"/>
    <col min="1296" max="1296" width="21.28515625" style="150" bestFit="1" customWidth="1"/>
    <col min="1297" max="1297" width="37.42578125" style="150" bestFit="1" customWidth="1"/>
    <col min="1298" max="1298" width="6.5703125" style="150" bestFit="1" customWidth="1"/>
    <col min="1299" max="1299" width="30.7109375" style="150" bestFit="1" customWidth="1"/>
    <col min="1300" max="1300" width="16.5703125" style="150" bestFit="1" customWidth="1"/>
    <col min="1301" max="1301" width="10.85546875" style="150" customWidth="1"/>
    <col min="1302" max="1302" width="5.85546875" style="150" bestFit="1" customWidth="1"/>
    <col min="1303" max="1303" width="12.140625" style="150" bestFit="1" customWidth="1"/>
    <col min="1304" max="1304" width="44.85546875" style="150" bestFit="1" customWidth="1"/>
    <col min="1305" max="1305" width="46.140625" style="150" bestFit="1" customWidth="1"/>
    <col min="1306" max="1306" width="19" style="150" bestFit="1" customWidth="1"/>
    <col min="1307" max="1537" width="11.42578125" style="150"/>
    <col min="1538" max="1538" width="9.28515625" style="150" bestFit="1" customWidth="1"/>
    <col min="1539" max="1539" width="52.7109375" style="150" bestFit="1" customWidth="1"/>
    <col min="1540" max="1540" width="17.7109375" style="150" customWidth="1"/>
    <col min="1541" max="1541" width="22" style="150" bestFit="1" customWidth="1"/>
    <col min="1542" max="1542" width="31" style="150" bestFit="1" customWidth="1"/>
    <col min="1543" max="1543" width="17.42578125" style="150" bestFit="1" customWidth="1"/>
    <col min="1544" max="1544" width="6" style="150" bestFit="1" customWidth="1"/>
    <col min="1545" max="1545" width="13.7109375" style="150" bestFit="1" customWidth="1"/>
    <col min="1546" max="1547" width="32.140625" style="150" customWidth="1"/>
    <col min="1548" max="1548" width="7.7109375" style="150" bestFit="1" customWidth="1"/>
    <col min="1549" max="1549" width="7.140625" style="150" bestFit="1" customWidth="1"/>
    <col min="1550" max="1550" width="12" style="150" bestFit="1" customWidth="1"/>
    <col min="1551" max="1551" width="9.42578125" style="150" bestFit="1" customWidth="1"/>
    <col min="1552" max="1552" width="21.28515625" style="150" bestFit="1" customWidth="1"/>
    <col min="1553" max="1553" width="37.42578125" style="150" bestFit="1" customWidth="1"/>
    <col min="1554" max="1554" width="6.5703125" style="150" bestFit="1" customWidth="1"/>
    <col min="1555" max="1555" width="30.7109375" style="150" bestFit="1" customWidth="1"/>
    <col min="1556" max="1556" width="16.5703125" style="150" bestFit="1" customWidth="1"/>
    <col min="1557" max="1557" width="10.85546875" style="150" customWidth="1"/>
    <col min="1558" max="1558" width="5.85546875" style="150" bestFit="1" customWidth="1"/>
    <col min="1559" max="1559" width="12.140625" style="150" bestFit="1" customWidth="1"/>
    <col min="1560" max="1560" width="44.85546875" style="150" bestFit="1" customWidth="1"/>
    <col min="1561" max="1561" width="46.140625" style="150" bestFit="1" customWidth="1"/>
    <col min="1562" max="1562" width="19" style="150" bestFit="1" customWidth="1"/>
    <col min="1563" max="1793" width="11.42578125" style="150"/>
    <col min="1794" max="1794" width="9.28515625" style="150" bestFit="1" customWidth="1"/>
    <col min="1795" max="1795" width="52.7109375" style="150" bestFit="1" customWidth="1"/>
    <col min="1796" max="1796" width="17.7109375" style="150" customWidth="1"/>
    <col min="1797" max="1797" width="22" style="150" bestFit="1" customWidth="1"/>
    <col min="1798" max="1798" width="31" style="150" bestFit="1" customWidth="1"/>
    <col min="1799" max="1799" width="17.42578125" style="150" bestFit="1" customWidth="1"/>
    <col min="1800" max="1800" width="6" style="150" bestFit="1" customWidth="1"/>
    <col min="1801" max="1801" width="13.7109375" style="150" bestFit="1" customWidth="1"/>
    <col min="1802" max="1803" width="32.140625" style="150" customWidth="1"/>
    <col min="1804" max="1804" width="7.7109375" style="150" bestFit="1" customWidth="1"/>
    <col min="1805" max="1805" width="7.140625" style="150" bestFit="1" customWidth="1"/>
    <col min="1806" max="1806" width="12" style="150" bestFit="1" customWidth="1"/>
    <col min="1807" max="1807" width="9.42578125" style="150" bestFit="1" customWidth="1"/>
    <col min="1808" max="1808" width="21.28515625" style="150" bestFit="1" customWidth="1"/>
    <col min="1809" max="1809" width="37.42578125" style="150" bestFit="1" customWidth="1"/>
    <col min="1810" max="1810" width="6.5703125" style="150" bestFit="1" customWidth="1"/>
    <col min="1811" max="1811" width="30.7109375" style="150" bestFit="1" customWidth="1"/>
    <col min="1812" max="1812" width="16.5703125" style="150" bestFit="1" customWidth="1"/>
    <col min="1813" max="1813" width="10.85546875" style="150" customWidth="1"/>
    <col min="1814" max="1814" width="5.85546875" style="150" bestFit="1" customWidth="1"/>
    <col min="1815" max="1815" width="12.140625" style="150" bestFit="1" customWidth="1"/>
    <col min="1816" max="1816" width="44.85546875" style="150" bestFit="1" customWidth="1"/>
    <col min="1817" max="1817" width="46.140625" style="150" bestFit="1" customWidth="1"/>
    <col min="1818" max="1818" width="19" style="150" bestFit="1" customWidth="1"/>
    <col min="1819" max="2049" width="11.42578125" style="150"/>
    <col min="2050" max="2050" width="9.28515625" style="150" bestFit="1" customWidth="1"/>
    <col min="2051" max="2051" width="52.7109375" style="150" bestFit="1" customWidth="1"/>
    <col min="2052" max="2052" width="17.7109375" style="150" customWidth="1"/>
    <col min="2053" max="2053" width="22" style="150" bestFit="1" customWidth="1"/>
    <col min="2054" max="2054" width="31" style="150" bestFit="1" customWidth="1"/>
    <col min="2055" max="2055" width="17.42578125" style="150" bestFit="1" customWidth="1"/>
    <col min="2056" max="2056" width="6" style="150" bestFit="1" customWidth="1"/>
    <col min="2057" max="2057" width="13.7109375" style="150" bestFit="1" customWidth="1"/>
    <col min="2058" max="2059" width="32.140625" style="150" customWidth="1"/>
    <col min="2060" max="2060" width="7.7109375" style="150" bestFit="1" customWidth="1"/>
    <col min="2061" max="2061" width="7.140625" style="150" bestFit="1" customWidth="1"/>
    <col min="2062" max="2062" width="12" style="150" bestFit="1" customWidth="1"/>
    <col min="2063" max="2063" width="9.42578125" style="150" bestFit="1" customWidth="1"/>
    <col min="2064" max="2064" width="21.28515625" style="150" bestFit="1" customWidth="1"/>
    <col min="2065" max="2065" width="37.42578125" style="150" bestFit="1" customWidth="1"/>
    <col min="2066" max="2066" width="6.5703125" style="150" bestFit="1" customWidth="1"/>
    <col min="2067" max="2067" width="30.7109375" style="150" bestFit="1" customWidth="1"/>
    <col min="2068" max="2068" width="16.5703125" style="150" bestFit="1" customWidth="1"/>
    <col min="2069" max="2069" width="10.85546875" style="150" customWidth="1"/>
    <col min="2070" max="2070" width="5.85546875" style="150" bestFit="1" customWidth="1"/>
    <col min="2071" max="2071" width="12.140625" style="150" bestFit="1" customWidth="1"/>
    <col min="2072" max="2072" width="44.85546875" style="150" bestFit="1" customWidth="1"/>
    <col min="2073" max="2073" width="46.140625" style="150" bestFit="1" customWidth="1"/>
    <col min="2074" max="2074" width="19" style="150" bestFit="1" customWidth="1"/>
    <col min="2075" max="2305" width="11.42578125" style="150"/>
    <col min="2306" max="2306" width="9.28515625" style="150" bestFit="1" customWidth="1"/>
    <col min="2307" max="2307" width="52.7109375" style="150" bestFit="1" customWidth="1"/>
    <col min="2308" max="2308" width="17.7109375" style="150" customWidth="1"/>
    <col min="2309" max="2309" width="22" style="150" bestFit="1" customWidth="1"/>
    <col min="2310" max="2310" width="31" style="150" bestFit="1" customWidth="1"/>
    <col min="2311" max="2311" width="17.42578125" style="150" bestFit="1" customWidth="1"/>
    <col min="2312" max="2312" width="6" style="150" bestFit="1" customWidth="1"/>
    <col min="2313" max="2313" width="13.7109375" style="150" bestFit="1" customWidth="1"/>
    <col min="2314" max="2315" width="32.140625" style="150" customWidth="1"/>
    <col min="2316" max="2316" width="7.7109375" style="150" bestFit="1" customWidth="1"/>
    <col min="2317" max="2317" width="7.140625" style="150" bestFit="1" customWidth="1"/>
    <col min="2318" max="2318" width="12" style="150" bestFit="1" customWidth="1"/>
    <col min="2319" max="2319" width="9.42578125" style="150" bestFit="1" customWidth="1"/>
    <col min="2320" max="2320" width="21.28515625" style="150" bestFit="1" customWidth="1"/>
    <col min="2321" max="2321" width="37.42578125" style="150" bestFit="1" customWidth="1"/>
    <col min="2322" max="2322" width="6.5703125" style="150" bestFit="1" customWidth="1"/>
    <col min="2323" max="2323" width="30.7109375" style="150" bestFit="1" customWidth="1"/>
    <col min="2324" max="2324" width="16.5703125" style="150" bestFit="1" customWidth="1"/>
    <col min="2325" max="2325" width="10.85546875" style="150" customWidth="1"/>
    <col min="2326" max="2326" width="5.85546875" style="150" bestFit="1" customWidth="1"/>
    <col min="2327" max="2327" width="12.140625" style="150" bestFit="1" customWidth="1"/>
    <col min="2328" max="2328" width="44.85546875" style="150" bestFit="1" customWidth="1"/>
    <col min="2329" max="2329" width="46.140625" style="150" bestFit="1" customWidth="1"/>
    <col min="2330" max="2330" width="19" style="150" bestFit="1" customWidth="1"/>
    <col min="2331" max="2561" width="11.42578125" style="150"/>
    <col min="2562" max="2562" width="9.28515625" style="150" bestFit="1" customWidth="1"/>
    <col min="2563" max="2563" width="52.7109375" style="150" bestFit="1" customWidth="1"/>
    <col min="2564" max="2564" width="17.7109375" style="150" customWidth="1"/>
    <col min="2565" max="2565" width="22" style="150" bestFit="1" customWidth="1"/>
    <col min="2566" max="2566" width="31" style="150" bestFit="1" customWidth="1"/>
    <col min="2567" max="2567" width="17.42578125" style="150" bestFit="1" customWidth="1"/>
    <col min="2568" max="2568" width="6" style="150" bestFit="1" customWidth="1"/>
    <col min="2569" max="2569" width="13.7109375" style="150" bestFit="1" customWidth="1"/>
    <col min="2570" max="2571" width="32.140625" style="150" customWidth="1"/>
    <col min="2572" max="2572" width="7.7109375" style="150" bestFit="1" customWidth="1"/>
    <col min="2573" max="2573" width="7.140625" style="150" bestFit="1" customWidth="1"/>
    <col min="2574" max="2574" width="12" style="150" bestFit="1" customWidth="1"/>
    <col min="2575" max="2575" width="9.42578125" style="150" bestFit="1" customWidth="1"/>
    <col min="2576" max="2576" width="21.28515625" style="150" bestFit="1" customWidth="1"/>
    <col min="2577" max="2577" width="37.42578125" style="150" bestFit="1" customWidth="1"/>
    <col min="2578" max="2578" width="6.5703125" style="150" bestFit="1" customWidth="1"/>
    <col min="2579" max="2579" width="30.7109375" style="150" bestFit="1" customWidth="1"/>
    <col min="2580" max="2580" width="16.5703125" style="150" bestFit="1" customWidth="1"/>
    <col min="2581" max="2581" width="10.85546875" style="150" customWidth="1"/>
    <col min="2582" max="2582" width="5.85546875" style="150" bestFit="1" customWidth="1"/>
    <col min="2583" max="2583" width="12.140625" style="150" bestFit="1" customWidth="1"/>
    <col min="2584" max="2584" width="44.85546875" style="150" bestFit="1" customWidth="1"/>
    <col min="2585" max="2585" width="46.140625" style="150" bestFit="1" customWidth="1"/>
    <col min="2586" max="2586" width="19" style="150" bestFit="1" customWidth="1"/>
    <col min="2587" max="2817" width="11.42578125" style="150"/>
    <col min="2818" max="2818" width="9.28515625" style="150" bestFit="1" customWidth="1"/>
    <col min="2819" max="2819" width="52.7109375" style="150" bestFit="1" customWidth="1"/>
    <col min="2820" max="2820" width="17.7109375" style="150" customWidth="1"/>
    <col min="2821" max="2821" width="22" style="150" bestFit="1" customWidth="1"/>
    <col min="2822" max="2822" width="31" style="150" bestFit="1" customWidth="1"/>
    <col min="2823" max="2823" width="17.42578125" style="150" bestFit="1" customWidth="1"/>
    <col min="2824" max="2824" width="6" style="150" bestFit="1" customWidth="1"/>
    <col min="2825" max="2825" width="13.7109375" style="150" bestFit="1" customWidth="1"/>
    <col min="2826" max="2827" width="32.140625" style="150" customWidth="1"/>
    <col min="2828" max="2828" width="7.7109375" style="150" bestFit="1" customWidth="1"/>
    <col min="2829" max="2829" width="7.140625" style="150" bestFit="1" customWidth="1"/>
    <col min="2830" max="2830" width="12" style="150" bestFit="1" customWidth="1"/>
    <col min="2831" max="2831" width="9.42578125" style="150" bestFit="1" customWidth="1"/>
    <col min="2832" max="2832" width="21.28515625" style="150" bestFit="1" customWidth="1"/>
    <col min="2833" max="2833" width="37.42578125" style="150" bestFit="1" customWidth="1"/>
    <col min="2834" max="2834" width="6.5703125" style="150" bestFit="1" customWidth="1"/>
    <col min="2835" max="2835" width="30.7109375" style="150" bestFit="1" customWidth="1"/>
    <col min="2836" max="2836" width="16.5703125" style="150" bestFit="1" customWidth="1"/>
    <col min="2837" max="2837" width="10.85546875" style="150" customWidth="1"/>
    <col min="2838" max="2838" width="5.85546875" style="150" bestFit="1" customWidth="1"/>
    <col min="2839" max="2839" width="12.140625" style="150" bestFit="1" customWidth="1"/>
    <col min="2840" max="2840" width="44.85546875" style="150" bestFit="1" customWidth="1"/>
    <col min="2841" max="2841" width="46.140625" style="150" bestFit="1" customWidth="1"/>
    <col min="2842" max="2842" width="19" style="150" bestFit="1" customWidth="1"/>
    <col min="2843" max="3073" width="11.42578125" style="150"/>
    <col min="3074" max="3074" width="9.28515625" style="150" bestFit="1" customWidth="1"/>
    <col min="3075" max="3075" width="52.7109375" style="150" bestFit="1" customWidth="1"/>
    <col min="3076" max="3076" width="17.7109375" style="150" customWidth="1"/>
    <col min="3077" max="3077" width="22" style="150" bestFit="1" customWidth="1"/>
    <col min="3078" max="3078" width="31" style="150" bestFit="1" customWidth="1"/>
    <col min="3079" max="3079" width="17.42578125" style="150" bestFit="1" customWidth="1"/>
    <col min="3080" max="3080" width="6" style="150" bestFit="1" customWidth="1"/>
    <col min="3081" max="3081" width="13.7109375" style="150" bestFit="1" customWidth="1"/>
    <col min="3082" max="3083" width="32.140625" style="150" customWidth="1"/>
    <col min="3084" max="3084" width="7.7109375" style="150" bestFit="1" customWidth="1"/>
    <col min="3085" max="3085" width="7.140625" style="150" bestFit="1" customWidth="1"/>
    <col min="3086" max="3086" width="12" style="150" bestFit="1" customWidth="1"/>
    <col min="3087" max="3087" width="9.42578125" style="150" bestFit="1" customWidth="1"/>
    <col min="3088" max="3088" width="21.28515625" style="150" bestFit="1" customWidth="1"/>
    <col min="3089" max="3089" width="37.42578125" style="150" bestFit="1" customWidth="1"/>
    <col min="3090" max="3090" width="6.5703125" style="150" bestFit="1" customWidth="1"/>
    <col min="3091" max="3091" width="30.7109375" style="150" bestFit="1" customWidth="1"/>
    <col min="3092" max="3092" width="16.5703125" style="150" bestFit="1" customWidth="1"/>
    <col min="3093" max="3093" width="10.85546875" style="150" customWidth="1"/>
    <col min="3094" max="3094" width="5.85546875" style="150" bestFit="1" customWidth="1"/>
    <col min="3095" max="3095" width="12.140625" style="150" bestFit="1" customWidth="1"/>
    <col min="3096" max="3096" width="44.85546875" style="150" bestFit="1" customWidth="1"/>
    <col min="3097" max="3097" width="46.140625" style="150" bestFit="1" customWidth="1"/>
    <col min="3098" max="3098" width="19" style="150" bestFit="1" customWidth="1"/>
    <col min="3099" max="3329" width="11.42578125" style="150"/>
    <col min="3330" max="3330" width="9.28515625" style="150" bestFit="1" customWidth="1"/>
    <col min="3331" max="3331" width="52.7109375" style="150" bestFit="1" customWidth="1"/>
    <col min="3332" max="3332" width="17.7109375" style="150" customWidth="1"/>
    <col min="3333" max="3333" width="22" style="150" bestFit="1" customWidth="1"/>
    <col min="3334" max="3334" width="31" style="150" bestFit="1" customWidth="1"/>
    <col min="3335" max="3335" width="17.42578125" style="150" bestFit="1" customWidth="1"/>
    <col min="3336" max="3336" width="6" style="150" bestFit="1" customWidth="1"/>
    <col min="3337" max="3337" width="13.7109375" style="150" bestFit="1" customWidth="1"/>
    <col min="3338" max="3339" width="32.140625" style="150" customWidth="1"/>
    <col min="3340" max="3340" width="7.7109375" style="150" bestFit="1" customWidth="1"/>
    <col min="3341" max="3341" width="7.140625" style="150" bestFit="1" customWidth="1"/>
    <col min="3342" max="3342" width="12" style="150" bestFit="1" customWidth="1"/>
    <col min="3343" max="3343" width="9.42578125" style="150" bestFit="1" customWidth="1"/>
    <col min="3344" max="3344" width="21.28515625" style="150" bestFit="1" customWidth="1"/>
    <col min="3345" max="3345" width="37.42578125" style="150" bestFit="1" customWidth="1"/>
    <col min="3346" max="3346" width="6.5703125" style="150" bestFit="1" customWidth="1"/>
    <col min="3347" max="3347" width="30.7109375" style="150" bestFit="1" customWidth="1"/>
    <col min="3348" max="3348" width="16.5703125" style="150" bestFit="1" customWidth="1"/>
    <col min="3349" max="3349" width="10.85546875" style="150" customWidth="1"/>
    <col min="3350" max="3350" width="5.85546875" style="150" bestFit="1" customWidth="1"/>
    <col min="3351" max="3351" width="12.140625" style="150" bestFit="1" customWidth="1"/>
    <col min="3352" max="3352" width="44.85546875" style="150" bestFit="1" customWidth="1"/>
    <col min="3353" max="3353" width="46.140625" style="150" bestFit="1" customWidth="1"/>
    <col min="3354" max="3354" width="19" style="150" bestFit="1" customWidth="1"/>
    <col min="3355" max="3585" width="11.42578125" style="150"/>
    <col min="3586" max="3586" width="9.28515625" style="150" bestFit="1" customWidth="1"/>
    <col min="3587" max="3587" width="52.7109375" style="150" bestFit="1" customWidth="1"/>
    <col min="3588" max="3588" width="17.7109375" style="150" customWidth="1"/>
    <col min="3589" max="3589" width="22" style="150" bestFit="1" customWidth="1"/>
    <col min="3590" max="3590" width="31" style="150" bestFit="1" customWidth="1"/>
    <col min="3591" max="3591" width="17.42578125" style="150" bestFit="1" customWidth="1"/>
    <col min="3592" max="3592" width="6" style="150" bestFit="1" customWidth="1"/>
    <col min="3593" max="3593" width="13.7109375" style="150" bestFit="1" customWidth="1"/>
    <col min="3594" max="3595" width="32.140625" style="150" customWidth="1"/>
    <col min="3596" max="3596" width="7.7109375" style="150" bestFit="1" customWidth="1"/>
    <col min="3597" max="3597" width="7.140625" style="150" bestFit="1" customWidth="1"/>
    <col min="3598" max="3598" width="12" style="150" bestFit="1" customWidth="1"/>
    <col min="3599" max="3599" width="9.42578125" style="150" bestFit="1" customWidth="1"/>
    <col min="3600" max="3600" width="21.28515625" style="150" bestFit="1" customWidth="1"/>
    <col min="3601" max="3601" width="37.42578125" style="150" bestFit="1" customWidth="1"/>
    <col min="3602" max="3602" width="6.5703125" style="150" bestFit="1" customWidth="1"/>
    <col min="3603" max="3603" width="30.7109375" style="150" bestFit="1" customWidth="1"/>
    <col min="3604" max="3604" width="16.5703125" style="150" bestFit="1" customWidth="1"/>
    <col min="3605" max="3605" width="10.85546875" style="150" customWidth="1"/>
    <col min="3606" max="3606" width="5.85546875" style="150" bestFit="1" customWidth="1"/>
    <col min="3607" max="3607" width="12.140625" style="150" bestFit="1" customWidth="1"/>
    <col min="3608" max="3608" width="44.85546875" style="150" bestFit="1" customWidth="1"/>
    <col min="3609" max="3609" width="46.140625" style="150" bestFit="1" customWidth="1"/>
    <col min="3610" max="3610" width="19" style="150" bestFit="1" customWidth="1"/>
    <col min="3611" max="3841" width="11.42578125" style="150"/>
    <col min="3842" max="3842" width="9.28515625" style="150" bestFit="1" customWidth="1"/>
    <col min="3843" max="3843" width="52.7109375" style="150" bestFit="1" customWidth="1"/>
    <col min="3844" max="3844" width="17.7109375" style="150" customWidth="1"/>
    <col min="3845" max="3845" width="22" style="150" bestFit="1" customWidth="1"/>
    <col min="3846" max="3846" width="31" style="150" bestFit="1" customWidth="1"/>
    <col min="3847" max="3847" width="17.42578125" style="150" bestFit="1" customWidth="1"/>
    <col min="3848" max="3848" width="6" style="150" bestFit="1" customWidth="1"/>
    <col min="3849" max="3849" width="13.7109375" style="150" bestFit="1" customWidth="1"/>
    <col min="3850" max="3851" width="32.140625" style="150" customWidth="1"/>
    <col min="3852" max="3852" width="7.7109375" style="150" bestFit="1" customWidth="1"/>
    <col min="3853" max="3853" width="7.140625" style="150" bestFit="1" customWidth="1"/>
    <col min="3854" max="3854" width="12" style="150" bestFit="1" customWidth="1"/>
    <col min="3855" max="3855" width="9.42578125" style="150" bestFit="1" customWidth="1"/>
    <col min="3856" max="3856" width="21.28515625" style="150" bestFit="1" customWidth="1"/>
    <col min="3857" max="3857" width="37.42578125" style="150" bestFit="1" customWidth="1"/>
    <col min="3858" max="3858" width="6.5703125" style="150" bestFit="1" customWidth="1"/>
    <col min="3859" max="3859" width="30.7109375" style="150" bestFit="1" customWidth="1"/>
    <col min="3860" max="3860" width="16.5703125" style="150" bestFit="1" customWidth="1"/>
    <col min="3861" max="3861" width="10.85546875" style="150" customWidth="1"/>
    <col min="3862" max="3862" width="5.85546875" style="150" bestFit="1" customWidth="1"/>
    <col min="3863" max="3863" width="12.140625" style="150" bestFit="1" customWidth="1"/>
    <col min="3864" max="3864" width="44.85546875" style="150" bestFit="1" customWidth="1"/>
    <col min="3865" max="3865" width="46.140625" style="150" bestFit="1" customWidth="1"/>
    <col min="3866" max="3866" width="19" style="150" bestFit="1" customWidth="1"/>
    <col min="3867" max="4097" width="11.42578125" style="150"/>
    <col min="4098" max="4098" width="9.28515625" style="150" bestFit="1" customWidth="1"/>
    <col min="4099" max="4099" width="52.7109375" style="150" bestFit="1" customWidth="1"/>
    <col min="4100" max="4100" width="17.7109375" style="150" customWidth="1"/>
    <col min="4101" max="4101" width="22" style="150" bestFit="1" customWidth="1"/>
    <col min="4102" max="4102" width="31" style="150" bestFit="1" customWidth="1"/>
    <col min="4103" max="4103" width="17.42578125" style="150" bestFit="1" customWidth="1"/>
    <col min="4104" max="4104" width="6" style="150" bestFit="1" customWidth="1"/>
    <col min="4105" max="4105" width="13.7109375" style="150" bestFit="1" customWidth="1"/>
    <col min="4106" max="4107" width="32.140625" style="150" customWidth="1"/>
    <col min="4108" max="4108" width="7.7109375" style="150" bestFit="1" customWidth="1"/>
    <col min="4109" max="4109" width="7.140625" style="150" bestFit="1" customWidth="1"/>
    <col min="4110" max="4110" width="12" style="150" bestFit="1" customWidth="1"/>
    <col min="4111" max="4111" width="9.42578125" style="150" bestFit="1" customWidth="1"/>
    <col min="4112" max="4112" width="21.28515625" style="150" bestFit="1" customWidth="1"/>
    <col min="4113" max="4113" width="37.42578125" style="150" bestFit="1" customWidth="1"/>
    <col min="4114" max="4114" width="6.5703125" style="150" bestFit="1" customWidth="1"/>
    <col min="4115" max="4115" width="30.7109375" style="150" bestFit="1" customWidth="1"/>
    <col min="4116" max="4116" width="16.5703125" style="150" bestFit="1" customWidth="1"/>
    <col min="4117" max="4117" width="10.85546875" style="150" customWidth="1"/>
    <col min="4118" max="4118" width="5.85546875" style="150" bestFit="1" customWidth="1"/>
    <col min="4119" max="4119" width="12.140625" style="150" bestFit="1" customWidth="1"/>
    <col min="4120" max="4120" width="44.85546875" style="150" bestFit="1" customWidth="1"/>
    <col min="4121" max="4121" width="46.140625" style="150" bestFit="1" customWidth="1"/>
    <col min="4122" max="4122" width="19" style="150" bestFit="1" customWidth="1"/>
    <col min="4123" max="4353" width="11.42578125" style="150"/>
    <col min="4354" max="4354" width="9.28515625" style="150" bestFit="1" customWidth="1"/>
    <col min="4355" max="4355" width="52.7109375" style="150" bestFit="1" customWidth="1"/>
    <col min="4356" max="4356" width="17.7109375" style="150" customWidth="1"/>
    <col min="4357" max="4357" width="22" style="150" bestFit="1" customWidth="1"/>
    <col min="4358" max="4358" width="31" style="150" bestFit="1" customWidth="1"/>
    <col min="4359" max="4359" width="17.42578125" style="150" bestFit="1" customWidth="1"/>
    <col min="4360" max="4360" width="6" style="150" bestFit="1" customWidth="1"/>
    <col min="4361" max="4361" width="13.7109375" style="150" bestFit="1" customWidth="1"/>
    <col min="4362" max="4363" width="32.140625" style="150" customWidth="1"/>
    <col min="4364" max="4364" width="7.7109375" style="150" bestFit="1" customWidth="1"/>
    <col min="4365" max="4365" width="7.140625" style="150" bestFit="1" customWidth="1"/>
    <col min="4366" max="4366" width="12" style="150" bestFit="1" customWidth="1"/>
    <col min="4367" max="4367" width="9.42578125" style="150" bestFit="1" customWidth="1"/>
    <col min="4368" max="4368" width="21.28515625" style="150" bestFit="1" customWidth="1"/>
    <col min="4369" max="4369" width="37.42578125" style="150" bestFit="1" customWidth="1"/>
    <col min="4370" max="4370" width="6.5703125" style="150" bestFit="1" customWidth="1"/>
    <col min="4371" max="4371" width="30.7109375" style="150" bestFit="1" customWidth="1"/>
    <col min="4372" max="4372" width="16.5703125" style="150" bestFit="1" customWidth="1"/>
    <col min="4373" max="4373" width="10.85546875" style="150" customWidth="1"/>
    <col min="4374" max="4374" width="5.85546875" style="150" bestFit="1" customWidth="1"/>
    <col min="4375" max="4375" width="12.140625" style="150" bestFit="1" customWidth="1"/>
    <col min="4376" max="4376" width="44.85546875" style="150" bestFit="1" customWidth="1"/>
    <col min="4377" max="4377" width="46.140625" style="150" bestFit="1" customWidth="1"/>
    <col min="4378" max="4378" width="19" style="150" bestFit="1" customWidth="1"/>
    <col min="4379" max="4609" width="11.42578125" style="150"/>
    <col min="4610" max="4610" width="9.28515625" style="150" bestFit="1" customWidth="1"/>
    <col min="4611" max="4611" width="52.7109375" style="150" bestFit="1" customWidth="1"/>
    <col min="4612" max="4612" width="17.7109375" style="150" customWidth="1"/>
    <col min="4613" max="4613" width="22" style="150" bestFit="1" customWidth="1"/>
    <col min="4614" max="4614" width="31" style="150" bestFit="1" customWidth="1"/>
    <col min="4615" max="4615" width="17.42578125" style="150" bestFit="1" customWidth="1"/>
    <col min="4616" max="4616" width="6" style="150" bestFit="1" customWidth="1"/>
    <col min="4617" max="4617" width="13.7109375" style="150" bestFit="1" customWidth="1"/>
    <col min="4618" max="4619" width="32.140625" style="150" customWidth="1"/>
    <col min="4620" max="4620" width="7.7109375" style="150" bestFit="1" customWidth="1"/>
    <col min="4621" max="4621" width="7.140625" style="150" bestFit="1" customWidth="1"/>
    <col min="4622" max="4622" width="12" style="150" bestFit="1" customWidth="1"/>
    <col min="4623" max="4623" width="9.42578125" style="150" bestFit="1" customWidth="1"/>
    <col min="4624" max="4624" width="21.28515625" style="150" bestFit="1" customWidth="1"/>
    <col min="4625" max="4625" width="37.42578125" style="150" bestFit="1" customWidth="1"/>
    <col min="4626" max="4626" width="6.5703125" style="150" bestFit="1" customWidth="1"/>
    <col min="4627" max="4627" width="30.7109375" style="150" bestFit="1" customWidth="1"/>
    <col min="4628" max="4628" width="16.5703125" style="150" bestFit="1" customWidth="1"/>
    <col min="4629" max="4629" width="10.85546875" style="150" customWidth="1"/>
    <col min="4630" max="4630" width="5.85546875" style="150" bestFit="1" customWidth="1"/>
    <col min="4631" max="4631" width="12.140625" style="150" bestFit="1" customWidth="1"/>
    <col min="4632" max="4632" width="44.85546875" style="150" bestFit="1" customWidth="1"/>
    <col min="4633" max="4633" width="46.140625" style="150" bestFit="1" customWidth="1"/>
    <col min="4634" max="4634" width="19" style="150" bestFit="1" customWidth="1"/>
    <col min="4635" max="4865" width="11.42578125" style="150"/>
    <col min="4866" max="4866" width="9.28515625" style="150" bestFit="1" customWidth="1"/>
    <col min="4867" max="4867" width="52.7109375" style="150" bestFit="1" customWidth="1"/>
    <col min="4868" max="4868" width="17.7109375" style="150" customWidth="1"/>
    <col min="4869" max="4869" width="22" style="150" bestFit="1" customWidth="1"/>
    <col min="4870" max="4870" width="31" style="150" bestFit="1" customWidth="1"/>
    <col min="4871" max="4871" width="17.42578125" style="150" bestFit="1" customWidth="1"/>
    <col min="4872" max="4872" width="6" style="150" bestFit="1" customWidth="1"/>
    <col min="4873" max="4873" width="13.7109375" style="150" bestFit="1" customWidth="1"/>
    <col min="4874" max="4875" width="32.140625" style="150" customWidth="1"/>
    <col min="4876" max="4876" width="7.7109375" style="150" bestFit="1" customWidth="1"/>
    <col min="4877" max="4877" width="7.140625" style="150" bestFit="1" customWidth="1"/>
    <col min="4878" max="4878" width="12" style="150" bestFit="1" customWidth="1"/>
    <col min="4879" max="4879" width="9.42578125" style="150" bestFit="1" customWidth="1"/>
    <col min="4880" max="4880" width="21.28515625" style="150" bestFit="1" customWidth="1"/>
    <col min="4881" max="4881" width="37.42578125" style="150" bestFit="1" customWidth="1"/>
    <col min="4882" max="4882" width="6.5703125" style="150" bestFit="1" customWidth="1"/>
    <col min="4883" max="4883" width="30.7109375" style="150" bestFit="1" customWidth="1"/>
    <col min="4884" max="4884" width="16.5703125" style="150" bestFit="1" customWidth="1"/>
    <col min="4885" max="4885" width="10.85546875" style="150" customWidth="1"/>
    <col min="4886" max="4886" width="5.85546875" style="150" bestFit="1" customWidth="1"/>
    <col min="4887" max="4887" width="12.140625" style="150" bestFit="1" customWidth="1"/>
    <col min="4888" max="4888" width="44.85546875" style="150" bestFit="1" customWidth="1"/>
    <col min="4889" max="4889" width="46.140625" style="150" bestFit="1" customWidth="1"/>
    <col min="4890" max="4890" width="19" style="150" bestFit="1" customWidth="1"/>
    <col min="4891" max="5121" width="11.42578125" style="150"/>
    <col min="5122" max="5122" width="9.28515625" style="150" bestFit="1" customWidth="1"/>
    <col min="5123" max="5123" width="52.7109375" style="150" bestFit="1" customWidth="1"/>
    <col min="5124" max="5124" width="17.7109375" style="150" customWidth="1"/>
    <col min="5125" max="5125" width="22" style="150" bestFit="1" customWidth="1"/>
    <col min="5126" max="5126" width="31" style="150" bestFit="1" customWidth="1"/>
    <col min="5127" max="5127" width="17.42578125" style="150" bestFit="1" customWidth="1"/>
    <col min="5128" max="5128" width="6" style="150" bestFit="1" customWidth="1"/>
    <col min="5129" max="5129" width="13.7109375" style="150" bestFit="1" customWidth="1"/>
    <col min="5130" max="5131" width="32.140625" style="150" customWidth="1"/>
    <col min="5132" max="5132" width="7.7109375" style="150" bestFit="1" customWidth="1"/>
    <col min="5133" max="5133" width="7.140625" style="150" bestFit="1" customWidth="1"/>
    <col min="5134" max="5134" width="12" style="150" bestFit="1" customWidth="1"/>
    <col min="5135" max="5135" width="9.42578125" style="150" bestFit="1" customWidth="1"/>
    <col min="5136" max="5136" width="21.28515625" style="150" bestFit="1" customWidth="1"/>
    <col min="5137" max="5137" width="37.42578125" style="150" bestFit="1" customWidth="1"/>
    <col min="5138" max="5138" width="6.5703125" style="150" bestFit="1" customWidth="1"/>
    <col min="5139" max="5139" width="30.7109375" style="150" bestFit="1" customWidth="1"/>
    <col min="5140" max="5140" width="16.5703125" style="150" bestFit="1" customWidth="1"/>
    <col min="5141" max="5141" width="10.85546875" style="150" customWidth="1"/>
    <col min="5142" max="5142" width="5.85546875" style="150" bestFit="1" customWidth="1"/>
    <col min="5143" max="5143" width="12.140625" style="150" bestFit="1" customWidth="1"/>
    <col min="5144" max="5144" width="44.85546875" style="150" bestFit="1" customWidth="1"/>
    <col min="5145" max="5145" width="46.140625" style="150" bestFit="1" customWidth="1"/>
    <col min="5146" max="5146" width="19" style="150" bestFit="1" customWidth="1"/>
    <col min="5147" max="5377" width="11.42578125" style="150"/>
    <col min="5378" max="5378" width="9.28515625" style="150" bestFit="1" customWidth="1"/>
    <col min="5379" max="5379" width="52.7109375" style="150" bestFit="1" customWidth="1"/>
    <col min="5380" max="5380" width="17.7109375" style="150" customWidth="1"/>
    <col min="5381" max="5381" width="22" style="150" bestFit="1" customWidth="1"/>
    <col min="5382" max="5382" width="31" style="150" bestFit="1" customWidth="1"/>
    <col min="5383" max="5383" width="17.42578125" style="150" bestFit="1" customWidth="1"/>
    <col min="5384" max="5384" width="6" style="150" bestFit="1" customWidth="1"/>
    <col min="5385" max="5385" width="13.7109375" style="150" bestFit="1" customWidth="1"/>
    <col min="5386" max="5387" width="32.140625" style="150" customWidth="1"/>
    <col min="5388" max="5388" width="7.7109375" style="150" bestFit="1" customWidth="1"/>
    <col min="5389" max="5389" width="7.140625" style="150" bestFit="1" customWidth="1"/>
    <col min="5390" max="5390" width="12" style="150" bestFit="1" customWidth="1"/>
    <col min="5391" max="5391" width="9.42578125" style="150" bestFit="1" customWidth="1"/>
    <col min="5392" max="5392" width="21.28515625" style="150" bestFit="1" customWidth="1"/>
    <col min="5393" max="5393" width="37.42578125" style="150" bestFit="1" customWidth="1"/>
    <col min="5394" max="5394" width="6.5703125" style="150" bestFit="1" customWidth="1"/>
    <col min="5395" max="5395" width="30.7109375" style="150" bestFit="1" customWidth="1"/>
    <col min="5396" max="5396" width="16.5703125" style="150" bestFit="1" customWidth="1"/>
    <col min="5397" max="5397" width="10.85546875" style="150" customWidth="1"/>
    <col min="5398" max="5398" width="5.85546875" style="150" bestFit="1" customWidth="1"/>
    <col min="5399" max="5399" width="12.140625" style="150" bestFit="1" customWidth="1"/>
    <col min="5400" max="5400" width="44.85546875" style="150" bestFit="1" customWidth="1"/>
    <col min="5401" max="5401" width="46.140625" style="150" bestFit="1" customWidth="1"/>
    <col min="5402" max="5402" width="19" style="150" bestFit="1" customWidth="1"/>
    <col min="5403" max="5633" width="11.42578125" style="150"/>
    <col min="5634" max="5634" width="9.28515625" style="150" bestFit="1" customWidth="1"/>
    <col min="5635" max="5635" width="52.7109375" style="150" bestFit="1" customWidth="1"/>
    <col min="5636" max="5636" width="17.7109375" style="150" customWidth="1"/>
    <col min="5637" max="5637" width="22" style="150" bestFit="1" customWidth="1"/>
    <col min="5638" max="5638" width="31" style="150" bestFit="1" customWidth="1"/>
    <col min="5639" max="5639" width="17.42578125" style="150" bestFit="1" customWidth="1"/>
    <col min="5640" max="5640" width="6" style="150" bestFit="1" customWidth="1"/>
    <col min="5641" max="5641" width="13.7109375" style="150" bestFit="1" customWidth="1"/>
    <col min="5642" max="5643" width="32.140625" style="150" customWidth="1"/>
    <col min="5644" max="5644" width="7.7109375" style="150" bestFit="1" customWidth="1"/>
    <col min="5645" max="5645" width="7.140625" style="150" bestFit="1" customWidth="1"/>
    <col min="5646" max="5646" width="12" style="150" bestFit="1" customWidth="1"/>
    <col min="5647" max="5647" width="9.42578125" style="150" bestFit="1" customWidth="1"/>
    <col min="5648" max="5648" width="21.28515625" style="150" bestFit="1" customWidth="1"/>
    <col min="5649" max="5649" width="37.42578125" style="150" bestFit="1" customWidth="1"/>
    <col min="5650" max="5650" width="6.5703125" style="150" bestFit="1" customWidth="1"/>
    <col min="5651" max="5651" width="30.7109375" style="150" bestFit="1" customWidth="1"/>
    <col min="5652" max="5652" width="16.5703125" style="150" bestFit="1" customWidth="1"/>
    <col min="5653" max="5653" width="10.85546875" style="150" customWidth="1"/>
    <col min="5654" max="5654" width="5.85546875" style="150" bestFit="1" customWidth="1"/>
    <col min="5655" max="5655" width="12.140625" style="150" bestFit="1" customWidth="1"/>
    <col min="5656" max="5656" width="44.85546875" style="150" bestFit="1" customWidth="1"/>
    <col min="5657" max="5657" width="46.140625" style="150" bestFit="1" customWidth="1"/>
    <col min="5658" max="5658" width="19" style="150" bestFit="1" customWidth="1"/>
    <col min="5659" max="5889" width="11.42578125" style="150"/>
    <col min="5890" max="5890" width="9.28515625" style="150" bestFit="1" customWidth="1"/>
    <col min="5891" max="5891" width="52.7109375" style="150" bestFit="1" customWidth="1"/>
    <col min="5892" max="5892" width="17.7109375" style="150" customWidth="1"/>
    <col min="5893" max="5893" width="22" style="150" bestFit="1" customWidth="1"/>
    <col min="5894" max="5894" width="31" style="150" bestFit="1" customWidth="1"/>
    <col min="5895" max="5895" width="17.42578125" style="150" bestFit="1" customWidth="1"/>
    <col min="5896" max="5896" width="6" style="150" bestFit="1" customWidth="1"/>
    <col min="5897" max="5897" width="13.7109375" style="150" bestFit="1" customWidth="1"/>
    <col min="5898" max="5899" width="32.140625" style="150" customWidth="1"/>
    <col min="5900" max="5900" width="7.7109375" style="150" bestFit="1" customWidth="1"/>
    <col min="5901" max="5901" width="7.140625" style="150" bestFit="1" customWidth="1"/>
    <col min="5902" max="5902" width="12" style="150" bestFit="1" customWidth="1"/>
    <col min="5903" max="5903" width="9.42578125" style="150" bestFit="1" customWidth="1"/>
    <col min="5904" max="5904" width="21.28515625" style="150" bestFit="1" customWidth="1"/>
    <col min="5905" max="5905" width="37.42578125" style="150" bestFit="1" customWidth="1"/>
    <col min="5906" max="5906" width="6.5703125" style="150" bestFit="1" customWidth="1"/>
    <col min="5907" max="5907" width="30.7109375" style="150" bestFit="1" customWidth="1"/>
    <col min="5908" max="5908" width="16.5703125" style="150" bestFit="1" customWidth="1"/>
    <col min="5909" max="5909" width="10.85546875" style="150" customWidth="1"/>
    <col min="5910" max="5910" width="5.85546875" style="150" bestFit="1" customWidth="1"/>
    <col min="5911" max="5911" width="12.140625" style="150" bestFit="1" customWidth="1"/>
    <col min="5912" max="5912" width="44.85546875" style="150" bestFit="1" customWidth="1"/>
    <col min="5913" max="5913" width="46.140625" style="150" bestFit="1" customWidth="1"/>
    <col min="5914" max="5914" width="19" style="150" bestFit="1" customWidth="1"/>
    <col min="5915" max="6145" width="11.42578125" style="150"/>
    <col min="6146" max="6146" width="9.28515625" style="150" bestFit="1" customWidth="1"/>
    <col min="6147" max="6147" width="52.7109375" style="150" bestFit="1" customWidth="1"/>
    <col min="6148" max="6148" width="17.7109375" style="150" customWidth="1"/>
    <col min="6149" max="6149" width="22" style="150" bestFit="1" customWidth="1"/>
    <col min="6150" max="6150" width="31" style="150" bestFit="1" customWidth="1"/>
    <col min="6151" max="6151" width="17.42578125" style="150" bestFit="1" customWidth="1"/>
    <col min="6152" max="6152" width="6" style="150" bestFit="1" customWidth="1"/>
    <col min="6153" max="6153" width="13.7109375" style="150" bestFit="1" customWidth="1"/>
    <col min="6154" max="6155" width="32.140625" style="150" customWidth="1"/>
    <col min="6156" max="6156" width="7.7109375" style="150" bestFit="1" customWidth="1"/>
    <col min="6157" max="6157" width="7.140625" style="150" bestFit="1" customWidth="1"/>
    <col min="6158" max="6158" width="12" style="150" bestFit="1" customWidth="1"/>
    <col min="6159" max="6159" width="9.42578125" style="150" bestFit="1" customWidth="1"/>
    <col min="6160" max="6160" width="21.28515625" style="150" bestFit="1" customWidth="1"/>
    <col min="6161" max="6161" width="37.42578125" style="150" bestFit="1" customWidth="1"/>
    <col min="6162" max="6162" width="6.5703125" style="150" bestFit="1" customWidth="1"/>
    <col min="6163" max="6163" width="30.7109375" style="150" bestFit="1" customWidth="1"/>
    <col min="6164" max="6164" width="16.5703125" style="150" bestFit="1" customWidth="1"/>
    <col min="6165" max="6165" width="10.85546875" style="150" customWidth="1"/>
    <col min="6166" max="6166" width="5.85546875" style="150" bestFit="1" customWidth="1"/>
    <col min="6167" max="6167" width="12.140625" style="150" bestFit="1" customWidth="1"/>
    <col min="6168" max="6168" width="44.85546875" style="150" bestFit="1" customWidth="1"/>
    <col min="6169" max="6169" width="46.140625" style="150" bestFit="1" customWidth="1"/>
    <col min="6170" max="6170" width="19" style="150" bestFit="1" customWidth="1"/>
    <col min="6171" max="6401" width="11.42578125" style="150"/>
    <col min="6402" max="6402" width="9.28515625" style="150" bestFit="1" customWidth="1"/>
    <col min="6403" max="6403" width="52.7109375" style="150" bestFit="1" customWidth="1"/>
    <col min="6404" max="6404" width="17.7109375" style="150" customWidth="1"/>
    <col min="6405" max="6405" width="22" style="150" bestFit="1" customWidth="1"/>
    <col min="6406" max="6406" width="31" style="150" bestFit="1" customWidth="1"/>
    <col min="6407" max="6407" width="17.42578125" style="150" bestFit="1" customWidth="1"/>
    <col min="6408" max="6408" width="6" style="150" bestFit="1" customWidth="1"/>
    <col min="6409" max="6409" width="13.7109375" style="150" bestFit="1" customWidth="1"/>
    <col min="6410" max="6411" width="32.140625" style="150" customWidth="1"/>
    <col min="6412" max="6412" width="7.7109375" style="150" bestFit="1" customWidth="1"/>
    <col min="6413" max="6413" width="7.140625" style="150" bestFit="1" customWidth="1"/>
    <col min="6414" max="6414" width="12" style="150" bestFit="1" customWidth="1"/>
    <col min="6415" max="6415" width="9.42578125" style="150" bestFit="1" customWidth="1"/>
    <col min="6416" max="6416" width="21.28515625" style="150" bestFit="1" customWidth="1"/>
    <col min="6417" max="6417" width="37.42578125" style="150" bestFit="1" customWidth="1"/>
    <col min="6418" max="6418" width="6.5703125" style="150" bestFit="1" customWidth="1"/>
    <col min="6419" max="6419" width="30.7109375" style="150" bestFit="1" customWidth="1"/>
    <col min="6420" max="6420" width="16.5703125" style="150" bestFit="1" customWidth="1"/>
    <col min="6421" max="6421" width="10.85546875" style="150" customWidth="1"/>
    <col min="6422" max="6422" width="5.85546875" style="150" bestFit="1" customWidth="1"/>
    <col min="6423" max="6423" width="12.140625" style="150" bestFit="1" customWidth="1"/>
    <col min="6424" max="6424" width="44.85546875" style="150" bestFit="1" customWidth="1"/>
    <col min="6425" max="6425" width="46.140625" style="150" bestFit="1" customWidth="1"/>
    <col min="6426" max="6426" width="19" style="150" bestFit="1" customWidth="1"/>
    <col min="6427" max="6657" width="11.42578125" style="150"/>
    <col min="6658" max="6658" width="9.28515625" style="150" bestFit="1" customWidth="1"/>
    <col min="6659" max="6659" width="52.7109375" style="150" bestFit="1" customWidth="1"/>
    <col min="6660" max="6660" width="17.7109375" style="150" customWidth="1"/>
    <col min="6661" max="6661" width="22" style="150" bestFit="1" customWidth="1"/>
    <col min="6662" max="6662" width="31" style="150" bestFit="1" customWidth="1"/>
    <col min="6663" max="6663" width="17.42578125" style="150" bestFit="1" customWidth="1"/>
    <col min="6664" max="6664" width="6" style="150" bestFit="1" customWidth="1"/>
    <col min="6665" max="6665" width="13.7109375" style="150" bestFit="1" customWidth="1"/>
    <col min="6666" max="6667" width="32.140625" style="150" customWidth="1"/>
    <col min="6668" max="6668" width="7.7109375" style="150" bestFit="1" customWidth="1"/>
    <col min="6669" max="6669" width="7.140625" style="150" bestFit="1" customWidth="1"/>
    <col min="6670" max="6670" width="12" style="150" bestFit="1" customWidth="1"/>
    <col min="6671" max="6671" width="9.42578125" style="150" bestFit="1" customWidth="1"/>
    <col min="6672" max="6672" width="21.28515625" style="150" bestFit="1" customWidth="1"/>
    <col min="6673" max="6673" width="37.42578125" style="150" bestFit="1" customWidth="1"/>
    <col min="6674" max="6674" width="6.5703125" style="150" bestFit="1" customWidth="1"/>
    <col min="6675" max="6675" width="30.7109375" style="150" bestFit="1" customWidth="1"/>
    <col min="6676" max="6676" width="16.5703125" style="150" bestFit="1" customWidth="1"/>
    <col min="6677" max="6677" width="10.85546875" style="150" customWidth="1"/>
    <col min="6678" max="6678" width="5.85546875" style="150" bestFit="1" customWidth="1"/>
    <col min="6679" max="6679" width="12.140625" style="150" bestFit="1" customWidth="1"/>
    <col min="6680" max="6680" width="44.85546875" style="150" bestFit="1" customWidth="1"/>
    <col min="6681" max="6681" width="46.140625" style="150" bestFit="1" customWidth="1"/>
    <col min="6682" max="6682" width="19" style="150" bestFit="1" customWidth="1"/>
    <col min="6683" max="6913" width="11.42578125" style="150"/>
    <col min="6914" max="6914" width="9.28515625" style="150" bestFit="1" customWidth="1"/>
    <col min="6915" max="6915" width="52.7109375" style="150" bestFit="1" customWidth="1"/>
    <col min="6916" max="6916" width="17.7109375" style="150" customWidth="1"/>
    <col min="6917" max="6917" width="22" style="150" bestFit="1" customWidth="1"/>
    <col min="6918" max="6918" width="31" style="150" bestFit="1" customWidth="1"/>
    <col min="6919" max="6919" width="17.42578125" style="150" bestFit="1" customWidth="1"/>
    <col min="6920" max="6920" width="6" style="150" bestFit="1" customWidth="1"/>
    <col min="6921" max="6921" width="13.7109375" style="150" bestFit="1" customWidth="1"/>
    <col min="6922" max="6923" width="32.140625" style="150" customWidth="1"/>
    <col min="6924" max="6924" width="7.7109375" style="150" bestFit="1" customWidth="1"/>
    <col min="6925" max="6925" width="7.140625" style="150" bestFit="1" customWidth="1"/>
    <col min="6926" max="6926" width="12" style="150" bestFit="1" customWidth="1"/>
    <col min="6927" max="6927" width="9.42578125" style="150" bestFit="1" customWidth="1"/>
    <col min="6928" max="6928" width="21.28515625" style="150" bestFit="1" customWidth="1"/>
    <col min="6929" max="6929" width="37.42578125" style="150" bestFit="1" customWidth="1"/>
    <col min="6930" max="6930" width="6.5703125" style="150" bestFit="1" customWidth="1"/>
    <col min="6931" max="6931" width="30.7109375" style="150" bestFit="1" customWidth="1"/>
    <col min="6932" max="6932" width="16.5703125" style="150" bestFit="1" customWidth="1"/>
    <col min="6933" max="6933" width="10.85546875" style="150" customWidth="1"/>
    <col min="6934" max="6934" width="5.85546875" style="150" bestFit="1" customWidth="1"/>
    <col min="6935" max="6935" width="12.140625" style="150" bestFit="1" customWidth="1"/>
    <col min="6936" max="6936" width="44.85546875" style="150" bestFit="1" customWidth="1"/>
    <col min="6937" max="6937" width="46.140625" style="150" bestFit="1" customWidth="1"/>
    <col min="6938" max="6938" width="19" style="150" bestFit="1" customWidth="1"/>
    <col min="6939" max="7169" width="11.42578125" style="150"/>
    <col min="7170" max="7170" width="9.28515625" style="150" bestFit="1" customWidth="1"/>
    <col min="7171" max="7171" width="52.7109375" style="150" bestFit="1" customWidth="1"/>
    <col min="7172" max="7172" width="17.7109375" style="150" customWidth="1"/>
    <col min="7173" max="7173" width="22" style="150" bestFit="1" customWidth="1"/>
    <col min="7174" max="7174" width="31" style="150" bestFit="1" customWidth="1"/>
    <col min="7175" max="7175" width="17.42578125" style="150" bestFit="1" customWidth="1"/>
    <col min="7176" max="7176" width="6" style="150" bestFit="1" customWidth="1"/>
    <col min="7177" max="7177" width="13.7109375" style="150" bestFit="1" customWidth="1"/>
    <col min="7178" max="7179" width="32.140625" style="150" customWidth="1"/>
    <col min="7180" max="7180" width="7.7109375" style="150" bestFit="1" customWidth="1"/>
    <col min="7181" max="7181" width="7.140625" style="150" bestFit="1" customWidth="1"/>
    <col min="7182" max="7182" width="12" style="150" bestFit="1" customWidth="1"/>
    <col min="7183" max="7183" width="9.42578125" style="150" bestFit="1" customWidth="1"/>
    <col min="7184" max="7184" width="21.28515625" style="150" bestFit="1" customWidth="1"/>
    <col min="7185" max="7185" width="37.42578125" style="150" bestFit="1" customWidth="1"/>
    <col min="7186" max="7186" width="6.5703125" style="150" bestFit="1" customWidth="1"/>
    <col min="7187" max="7187" width="30.7109375" style="150" bestFit="1" customWidth="1"/>
    <col min="7188" max="7188" width="16.5703125" style="150" bestFit="1" customWidth="1"/>
    <col min="7189" max="7189" width="10.85546875" style="150" customWidth="1"/>
    <col min="7190" max="7190" width="5.85546875" style="150" bestFit="1" customWidth="1"/>
    <col min="7191" max="7191" width="12.140625" style="150" bestFit="1" customWidth="1"/>
    <col min="7192" max="7192" width="44.85546875" style="150" bestFit="1" customWidth="1"/>
    <col min="7193" max="7193" width="46.140625" style="150" bestFit="1" customWidth="1"/>
    <col min="7194" max="7194" width="19" style="150" bestFit="1" customWidth="1"/>
    <col min="7195" max="7425" width="11.42578125" style="150"/>
    <col min="7426" max="7426" width="9.28515625" style="150" bestFit="1" customWidth="1"/>
    <col min="7427" max="7427" width="52.7109375" style="150" bestFit="1" customWidth="1"/>
    <col min="7428" max="7428" width="17.7109375" style="150" customWidth="1"/>
    <col min="7429" max="7429" width="22" style="150" bestFit="1" customWidth="1"/>
    <col min="7430" max="7430" width="31" style="150" bestFit="1" customWidth="1"/>
    <col min="7431" max="7431" width="17.42578125" style="150" bestFit="1" customWidth="1"/>
    <col min="7432" max="7432" width="6" style="150" bestFit="1" customWidth="1"/>
    <col min="7433" max="7433" width="13.7109375" style="150" bestFit="1" customWidth="1"/>
    <col min="7434" max="7435" width="32.140625" style="150" customWidth="1"/>
    <col min="7436" max="7436" width="7.7109375" style="150" bestFit="1" customWidth="1"/>
    <col min="7437" max="7437" width="7.140625" style="150" bestFit="1" customWidth="1"/>
    <col min="7438" max="7438" width="12" style="150" bestFit="1" customWidth="1"/>
    <col min="7439" max="7439" width="9.42578125" style="150" bestFit="1" customWidth="1"/>
    <col min="7440" max="7440" width="21.28515625" style="150" bestFit="1" customWidth="1"/>
    <col min="7441" max="7441" width="37.42578125" style="150" bestFit="1" customWidth="1"/>
    <col min="7442" max="7442" width="6.5703125" style="150" bestFit="1" customWidth="1"/>
    <col min="7443" max="7443" width="30.7109375" style="150" bestFit="1" customWidth="1"/>
    <col min="7444" max="7444" width="16.5703125" style="150" bestFit="1" customWidth="1"/>
    <col min="7445" max="7445" width="10.85546875" style="150" customWidth="1"/>
    <col min="7446" max="7446" width="5.85546875" style="150" bestFit="1" customWidth="1"/>
    <col min="7447" max="7447" width="12.140625" style="150" bestFit="1" customWidth="1"/>
    <col min="7448" max="7448" width="44.85546875" style="150" bestFit="1" customWidth="1"/>
    <col min="7449" max="7449" width="46.140625" style="150" bestFit="1" customWidth="1"/>
    <col min="7450" max="7450" width="19" style="150" bestFit="1" customWidth="1"/>
    <col min="7451" max="7681" width="11.42578125" style="150"/>
    <col min="7682" max="7682" width="9.28515625" style="150" bestFit="1" customWidth="1"/>
    <col min="7683" max="7683" width="52.7109375" style="150" bestFit="1" customWidth="1"/>
    <col min="7684" max="7684" width="17.7109375" style="150" customWidth="1"/>
    <col min="7685" max="7685" width="22" style="150" bestFit="1" customWidth="1"/>
    <col min="7686" max="7686" width="31" style="150" bestFit="1" customWidth="1"/>
    <col min="7687" max="7687" width="17.42578125" style="150" bestFit="1" customWidth="1"/>
    <col min="7688" max="7688" width="6" style="150" bestFit="1" customWidth="1"/>
    <col min="7689" max="7689" width="13.7109375" style="150" bestFit="1" customWidth="1"/>
    <col min="7690" max="7691" width="32.140625" style="150" customWidth="1"/>
    <col min="7692" max="7692" width="7.7109375" style="150" bestFit="1" customWidth="1"/>
    <col min="7693" max="7693" width="7.140625" style="150" bestFit="1" customWidth="1"/>
    <col min="7694" max="7694" width="12" style="150" bestFit="1" customWidth="1"/>
    <col min="7695" max="7695" width="9.42578125" style="150" bestFit="1" customWidth="1"/>
    <col min="7696" max="7696" width="21.28515625" style="150" bestFit="1" customWidth="1"/>
    <col min="7697" max="7697" width="37.42578125" style="150" bestFit="1" customWidth="1"/>
    <col min="7698" max="7698" width="6.5703125" style="150" bestFit="1" customWidth="1"/>
    <col min="7699" max="7699" width="30.7109375" style="150" bestFit="1" customWidth="1"/>
    <col min="7700" max="7700" width="16.5703125" style="150" bestFit="1" customWidth="1"/>
    <col min="7701" max="7701" width="10.85546875" style="150" customWidth="1"/>
    <col min="7702" max="7702" width="5.85546875" style="150" bestFit="1" customWidth="1"/>
    <col min="7703" max="7703" width="12.140625" style="150" bestFit="1" customWidth="1"/>
    <col min="7704" max="7704" width="44.85546875" style="150" bestFit="1" customWidth="1"/>
    <col min="7705" max="7705" width="46.140625" style="150" bestFit="1" customWidth="1"/>
    <col min="7706" max="7706" width="19" style="150" bestFit="1" customWidth="1"/>
    <col min="7707" max="7937" width="11.42578125" style="150"/>
    <col min="7938" max="7938" width="9.28515625" style="150" bestFit="1" customWidth="1"/>
    <col min="7939" max="7939" width="52.7109375" style="150" bestFit="1" customWidth="1"/>
    <col min="7940" max="7940" width="17.7109375" style="150" customWidth="1"/>
    <col min="7941" max="7941" width="22" style="150" bestFit="1" customWidth="1"/>
    <col min="7942" max="7942" width="31" style="150" bestFit="1" customWidth="1"/>
    <col min="7943" max="7943" width="17.42578125" style="150" bestFit="1" customWidth="1"/>
    <col min="7944" max="7944" width="6" style="150" bestFit="1" customWidth="1"/>
    <col min="7945" max="7945" width="13.7109375" style="150" bestFit="1" customWidth="1"/>
    <col min="7946" max="7947" width="32.140625" style="150" customWidth="1"/>
    <col min="7948" max="7948" width="7.7109375" style="150" bestFit="1" customWidth="1"/>
    <col min="7949" max="7949" width="7.140625" style="150" bestFit="1" customWidth="1"/>
    <col min="7950" max="7950" width="12" style="150" bestFit="1" customWidth="1"/>
    <col min="7951" max="7951" width="9.42578125" style="150" bestFit="1" customWidth="1"/>
    <col min="7952" max="7952" width="21.28515625" style="150" bestFit="1" customWidth="1"/>
    <col min="7953" max="7953" width="37.42578125" style="150" bestFit="1" customWidth="1"/>
    <col min="7954" max="7954" width="6.5703125" style="150" bestFit="1" customWidth="1"/>
    <col min="7955" max="7955" width="30.7109375" style="150" bestFit="1" customWidth="1"/>
    <col min="7956" max="7956" width="16.5703125" style="150" bestFit="1" customWidth="1"/>
    <col min="7957" max="7957" width="10.85546875" style="150" customWidth="1"/>
    <col min="7958" max="7958" width="5.85546875" style="150" bestFit="1" customWidth="1"/>
    <col min="7959" max="7959" width="12.140625" style="150" bestFit="1" customWidth="1"/>
    <col min="7960" max="7960" width="44.85546875" style="150" bestFit="1" customWidth="1"/>
    <col min="7961" max="7961" width="46.140625" style="150" bestFit="1" customWidth="1"/>
    <col min="7962" max="7962" width="19" style="150" bestFit="1" customWidth="1"/>
    <col min="7963" max="8193" width="11.42578125" style="150"/>
    <col min="8194" max="8194" width="9.28515625" style="150" bestFit="1" customWidth="1"/>
    <col min="8195" max="8195" width="52.7109375" style="150" bestFit="1" customWidth="1"/>
    <col min="8196" max="8196" width="17.7109375" style="150" customWidth="1"/>
    <col min="8197" max="8197" width="22" style="150" bestFit="1" customWidth="1"/>
    <col min="8198" max="8198" width="31" style="150" bestFit="1" customWidth="1"/>
    <col min="8199" max="8199" width="17.42578125" style="150" bestFit="1" customWidth="1"/>
    <col min="8200" max="8200" width="6" style="150" bestFit="1" customWidth="1"/>
    <col min="8201" max="8201" width="13.7109375" style="150" bestFit="1" customWidth="1"/>
    <col min="8202" max="8203" width="32.140625" style="150" customWidth="1"/>
    <col min="8204" max="8204" width="7.7109375" style="150" bestFit="1" customWidth="1"/>
    <col min="8205" max="8205" width="7.140625" style="150" bestFit="1" customWidth="1"/>
    <col min="8206" max="8206" width="12" style="150" bestFit="1" customWidth="1"/>
    <col min="8207" max="8207" width="9.42578125" style="150" bestFit="1" customWidth="1"/>
    <col min="8208" max="8208" width="21.28515625" style="150" bestFit="1" customWidth="1"/>
    <col min="8209" max="8209" width="37.42578125" style="150" bestFit="1" customWidth="1"/>
    <col min="8210" max="8210" width="6.5703125" style="150" bestFit="1" customWidth="1"/>
    <col min="8211" max="8211" width="30.7109375" style="150" bestFit="1" customWidth="1"/>
    <col min="8212" max="8212" width="16.5703125" style="150" bestFit="1" customWidth="1"/>
    <col min="8213" max="8213" width="10.85546875" style="150" customWidth="1"/>
    <col min="8214" max="8214" width="5.85546875" style="150" bestFit="1" customWidth="1"/>
    <col min="8215" max="8215" width="12.140625" style="150" bestFit="1" customWidth="1"/>
    <col min="8216" max="8216" width="44.85546875" style="150" bestFit="1" customWidth="1"/>
    <col min="8217" max="8217" width="46.140625" style="150" bestFit="1" customWidth="1"/>
    <col min="8218" max="8218" width="19" style="150" bestFit="1" customWidth="1"/>
    <col min="8219" max="8449" width="11.42578125" style="150"/>
    <col min="8450" max="8450" width="9.28515625" style="150" bestFit="1" customWidth="1"/>
    <col min="8451" max="8451" width="52.7109375" style="150" bestFit="1" customWidth="1"/>
    <col min="8452" max="8452" width="17.7109375" style="150" customWidth="1"/>
    <col min="8453" max="8453" width="22" style="150" bestFit="1" customWidth="1"/>
    <col min="8454" max="8454" width="31" style="150" bestFit="1" customWidth="1"/>
    <col min="8455" max="8455" width="17.42578125" style="150" bestFit="1" customWidth="1"/>
    <col min="8456" max="8456" width="6" style="150" bestFit="1" customWidth="1"/>
    <col min="8457" max="8457" width="13.7109375" style="150" bestFit="1" customWidth="1"/>
    <col min="8458" max="8459" width="32.140625" style="150" customWidth="1"/>
    <col min="8460" max="8460" width="7.7109375" style="150" bestFit="1" customWidth="1"/>
    <col min="8461" max="8461" width="7.140625" style="150" bestFit="1" customWidth="1"/>
    <col min="8462" max="8462" width="12" style="150" bestFit="1" customWidth="1"/>
    <col min="8463" max="8463" width="9.42578125" style="150" bestFit="1" customWidth="1"/>
    <col min="8464" max="8464" width="21.28515625" style="150" bestFit="1" customWidth="1"/>
    <col min="8465" max="8465" width="37.42578125" style="150" bestFit="1" customWidth="1"/>
    <col min="8466" max="8466" width="6.5703125" style="150" bestFit="1" customWidth="1"/>
    <col min="8467" max="8467" width="30.7109375" style="150" bestFit="1" customWidth="1"/>
    <col min="8468" max="8468" width="16.5703125" style="150" bestFit="1" customWidth="1"/>
    <col min="8469" max="8469" width="10.85546875" style="150" customWidth="1"/>
    <col min="8470" max="8470" width="5.85546875" style="150" bestFit="1" customWidth="1"/>
    <col min="8471" max="8471" width="12.140625" style="150" bestFit="1" customWidth="1"/>
    <col min="8472" max="8472" width="44.85546875" style="150" bestFit="1" customWidth="1"/>
    <col min="8473" max="8473" width="46.140625" style="150" bestFit="1" customWidth="1"/>
    <col min="8474" max="8474" width="19" style="150" bestFit="1" customWidth="1"/>
    <col min="8475" max="8705" width="11.42578125" style="150"/>
    <col min="8706" max="8706" width="9.28515625" style="150" bestFit="1" customWidth="1"/>
    <col min="8707" max="8707" width="52.7109375" style="150" bestFit="1" customWidth="1"/>
    <col min="8708" max="8708" width="17.7109375" style="150" customWidth="1"/>
    <col min="8709" max="8709" width="22" style="150" bestFit="1" customWidth="1"/>
    <col min="8710" max="8710" width="31" style="150" bestFit="1" customWidth="1"/>
    <col min="8711" max="8711" width="17.42578125" style="150" bestFit="1" customWidth="1"/>
    <col min="8712" max="8712" width="6" style="150" bestFit="1" customWidth="1"/>
    <col min="8713" max="8713" width="13.7109375" style="150" bestFit="1" customWidth="1"/>
    <col min="8714" max="8715" width="32.140625" style="150" customWidth="1"/>
    <col min="8716" max="8716" width="7.7109375" style="150" bestFit="1" customWidth="1"/>
    <col min="8717" max="8717" width="7.140625" style="150" bestFit="1" customWidth="1"/>
    <col min="8718" max="8718" width="12" style="150" bestFit="1" customWidth="1"/>
    <col min="8719" max="8719" width="9.42578125" style="150" bestFit="1" customWidth="1"/>
    <col min="8720" max="8720" width="21.28515625" style="150" bestFit="1" customWidth="1"/>
    <col min="8721" max="8721" width="37.42578125" style="150" bestFit="1" customWidth="1"/>
    <col min="8722" max="8722" width="6.5703125" style="150" bestFit="1" customWidth="1"/>
    <col min="8723" max="8723" width="30.7109375" style="150" bestFit="1" customWidth="1"/>
    <col min="8724" max="8724" width="16.5703125" style="150" bestFit="1" customWidth="1"/>
    <col min="8725" max="8725" width="10.85546875" style="150" customWidth="1"/>
    <col min="8726" max="8726" width="5.85546875" style="150" bestFit="1" customWidth="1"/>
    <col min="8727" max="8727" width="12.140625" style="150" bestFit="1" customWidth="1"/>
    <col min="8728" max="8728" width="44.85546875" style="150" bestFit="1" customWidth="1"/>
    <col min="8729" max="8729" width="46.140625" style="150" bestFit="1" customWidth="1"/>
    <col min="8730" max="8730" width="19" style="150" bestFit="1" customWidth="1"/>
    <col min="8731" max="8961" width="11.42578125" style="150"/>
    <col min="8962" max="8962" width="9.28515625" style="150" bestFit="1" customWidth="1"/>
    <col min="8963" max="8963" width="52.7109375" style="150" bestFit="1" customWidth="1"/>
    <col min="8964" max="8964" width="17.7109375" style="150" customWidth="1"/>
    <col min="8965" max="8965" width="22" style="150" bestFit="1" customWidth="1"/>
    <col min="8966" max="8966" width="31" style="150" bestFit="1" customWidth="1"/>
    <col min="8967" max="8967" width="17.42578125" style="150" bestFit="1" customWidth="1"/>
    <col min="8968" max="8968" width="6" style="150" bestFit="1" customWidth="1"/>
    <col min="8969" max="8969" width="13.7109375" style="150" bestFit="1" customWidth="1"/>
    <col min="8970" max="8971" width="32.140625" style="150" customWidth="1"/>
    <col min="8972" max="8972" width="7.7109375" style="150" bestFit="1" customWidth="1"/>
    <col min="8973" max="8973" width="7.140625" style="150" bestFit="1" customWidth="1"/>
    <col min="8974" max="8974" width="12" style="150" bestFit="1" customWidth="1"/>
    <col min="8975" max="8975" width="9.42578125" style="150" bestFit="1" customWidth="1"/>
    <col min="8976" max="8976" width="21.28515625" style="150" bestFit="1" customWidth="1"/>
    <col min="8977" max="8977" width="37.42578125" style="150" bestFit="1" customWidth="1"/>
    <col min="8978" max="8978" width="6.5703125" style="150" bestFit="1" customWidth="1"/>
    <col min="8979" max="8979" width="30.7109375" style="150" bestFit="1" customWidth="1"/>
    <col min="8980" max="8980" width="16.5703125" style="150" bestFit="1" customWidth="1"/>
    <col min="8981" max="8981" width="10.85546875" style="150" customWidth="1"/>
    <col min="8982" max="8982" width="5.85546875" style="150" bestFit="1" customWidth="1"/>
    <col min="8983" max="8983" width="12.140625" style="150" bestFit="1" customWidth="1"/>
    <col min="8984" max="8984" width="44.85546875" style="150" bestFit="1" customWidth="1"/>
    <col min="8985" max="8985" width="46.140625" style="150" bestFit="1" customWidth="1"/>
    <col min="8986" max="8986" width="19" style="150" bestFit="1" customWidth="1"/>
    <col min="8987" max="9217" width="11.42578125" style="150"/>
    <col min="9218" max="9218" width="9.28515625" style="150" bestFit="1" customWidth="1"/>
    <col min="9219" max="9219" width="52.7109375" style="150" bestFit="1" customWidth="1"/>
    <col min="9220" max="9220" width="17.7109375" style="150" customWidth="1"/>
    <col min="9221" max="9221" width="22" style="150" bestFit="1" customWidth="1"/>
    <col min="9222" max="9222" width="31" style="150" bestFit="1" customWidth="1"/>
    <col min="9223" max="9223" width="17.42578125" style="150" bestFit="1" customWidth="1"/>
    <col min="9224" max="9224" width="6" style="150" bestFit="1" customWidth="1"/>
    <col min="9225" max="9225" width="13.7109375" style="150" bestFit="1" customWidth="1"/>
    <col min="9226" max="9227" width="32.140625" style="150" customWidth="1"/>
    <col min="9228" max="9228" width="7.7109375" style="150" bestFit="1" customWidth="1"/>
    <col min="9229" max="9229" width="7.140625" style="150" bestFit="1" customWidth="1"/>
    <col min="9230" max="9230" width="12" style="150" bestFit="1" customWidth="1"/>
    <col min="9231" max="9231" width="9.42578125" style="150" bestFit="1" customWidth="1"/>
    <col min="9232" max="9232" width="21.28515625" style="150" bestFit="1" customWidth="1"/>
    <col min="9233" max="9233" width="37.42578125" style="150" bestFit="1" customWidth="1"/>
    <col min="9234" max="9234" width="6.5703125" style="150" bestFit="1" customWidth="1"/>
    <col min="9235" max="9235" width="30.7109375" style="150" bestFit="1" customWidth="1"/>
    <col min="9236" max="9236" width="16.5703125" style="150" bestFit="1" customWidth="1"/>
    <col min="9237" max="9237" width="10.85546875" style="150" customWidth="1"/>
    <col min="9238" max="9238" width="5.85546875" style="150" bestFit="1" customWidth="1"/>
    <col min="9239" max="9239" width="12.140625" style="150" bestFit="1" customWidth="1"/>
    <col min="9240" max="9240" width="44.85546875" style="150" bestFit="1" customWidth="1"/>
    <col min="9241" max="9241" width="46.140625" style="150" bestFit="1" customWidth="1"/>
    <col min="9242" max="9242" width="19" style="150" bestFit="1" customWidth="1"/>
    <col min="9243" max="9473" width="11.42578125" style="150"/>
    <col min="9474" max="9474" width="9.28515625" style="150" bestFit="1" customWidth="1"/>
    <col min="9475" max="9475" width="52.7109375" style="150" bestFit="1" customWidth="1"/>
    <col min="9476" max="9476" width="17.7109375" style="150" customWidth="1"/>
    <col min="9477" max="9477" width="22" style="150" bestFit="1" customWidth="1"/>
    <col min="9478" max="9478" width="31" style="150" bestFit="1" customWidth="1"/>
    <col min="9479" max="9479" width="17.42578125" style="150" bestFit="1" customWidth="1"/>
    <col min="9480" max="9480" width="6" style="150" bestFit="1" customWidth="1"/>
    <col min="9481" max="9481" width="13.7109375" style="150" bestFit="1" customWidth="1"/>
    <col min="9482" max="9483" width="32.140625" style="150" customWidth="1"/>
    <col min="9484" max="9484" width="7.7109375" style="150" bestFit="1" customWidth="1"/>
    <col min="9485" max="9485" width="7.140625" style="150" bestFit="1" customWidth="1"/>
    <col min="9486" max="9486" width="12" style="150" bestFit="1" customWidth="1"/>
    <col min="9487" max="9487" width="9.42578125" style="150" bestFit="1" customWidth="1"/>
    <col min="9488" max="9488" width="21.28515625" style="150" bestFit="1" customWidth="1"/>
    <col min="9489" max="9489" width="37.42578125" style="150" bestFit="1" customWidth="1"/>
    <col min="9490" max="9490" width="6.5703125" style="150" bestFit="1" customWidth="1"/>
    <col min="9491" max="9491" width="30.7109375" style="150" bestFit="1" customWidth="1"/>
    <col min="9492" max="9492" width="16.5703125" style="150" bestFit="1" customWidth="1"/>
    <col min="9493" max="9493" width="10.85546875" style="150" customWidth="1"/>
    <col min="9494" max="9494" width="5.85546875" style="150" bestFit="1" customWidth="1"/>
    <col min="9495" max="9495" width="12.140625" style="150" bestFit="1" customWidth="1"/>
    <col min="9496" max="9496" width="44.85546875" style="150" bestFit="1" customWidth="1"/>
    <col min="9497" max="9497" width="46.140625" style="150" bestFit="1" customWidth="1"/>
    <col min="9498" max="9498" width="19" style="150" bestFit="1" customWidth="1"/>
    <col min="9499" max="9729" width="11.42578125" style="150"/>
    <col min="9730" max="9730" width="9.28515625" style="150" bestFit="1" customWidth="1"/>
    <col min="9731" max="9731" width="52.7109375" style="150" bestFit="1" customWidth="1"/>
    <col min="9732" max="9732" width="17.7109375" style="150" customWidth="1"/>
    <col min="9733" max="9733" width="22" style="150" bestFit="1" customWidth="1"/>
    <col min="9734" max="9734" width="31" style="150" bestFit="1" customWidth="1"/>
    <col min="9735" max="9735" width="17.42578125" style="150" bestFit="1" customWidth="1"/>
    <col min="9736" max="9736" width="6" style="150" bestFit="1" customWidth="1"/>
    <col min="9737" max="9737" width="13.7109375" style="150" bestFit="1" customWidth="1"/>
    <col min="9738" max="9739" width="32.140625" style="150" customWidth="1"/>
    <col min="9740" max="9740" width="7.7109375" style="150" bestFit="1" customWidth="1"/>
    <col min="9741" max="9741" width="7.140625" style="150" bestFit="1" customWidth="1"/>
    <col min="9742" max="9742" width="12" style="150" bestFit="1" customWidth="1"/>
    <col min="9743" max="9743" width="9.42578125" style="150" bestFit="1" customWidth="1"/>
    <col min="9744" max="9744" width="21.28515625" style="150" bestFit="1" customWidth="1"/>
    <col min="9745" max="9745" width="37.42578125" style="150" bestFit="1" customWidth="1"/>
    <col min="9746" max="9746" width="6.5703125" style="150" bestFit="1" customWidth="1"/>
    <col min="9747" max="9747" width="30.7109375" style="150" bestFit="1" customWidth="1"/>
    <col min="9748" max="9748" width="16.5703125" style="150" bestFit="1" customWidth="1"/>
    <col min="9749" max="9749" width="10.85546875" style="150" customWidth="1"/>
    <col min="9750" max="9750" width="5.85546875" style="150" bestFit="1" customWidth="1"/>
    <col min="9751" max="9751" width="12.140625" style="150" bestFit="1" customWidth="1"/>
    <col min="9752" max="9752" width="44.85546875" style="150" bestFit="1" customWidth="1"/>
    <col min="9753" max="9753" width="46.140625" style="150" bestFit="1" customWidth="1"/>
    <col min="9754" max="9754" width="19" style="150" bestFit="1" customWidth="1"/>
    <col min="9755" max="9985" width="11.42578125" style="150"/>
    <col min="9986" max="9986" width="9.28515625" style="150" bestFit="1" customWidth="1"/>
    <col min="9987" max="9987" width="52.7109375" style="150" bestFit="1" customWidth="1"/>
    <col min="9988" max="9988" width="17.7109375" style="150" customWidth="1"/>
    <col min="9989" max="9989" width="22" style="150" bestFit="1" customWidth="1"/>
    <col min="9990" max="9990" width="31" style="150" bestFit="1" customWidth="1"/>
    <col min="9991" max="9991" width="17.42578125" style="150" bestFit="1" customWidth="1"/>
    <col min="9992" max="9992" width="6" style="150" bestFit="1" customWidth="1"/>
    <col min="9993" max="9993" width="13.7109375" style="150" bestFit="1" customWidth="1"/>
    <col min="9994" max="9995" width="32.140625" style="150" customWidth="1"/>
    <col min="9996" max="9996" width="7.7109375" style="150" bestFit="1" customWidth="1"/>
    <col min="9997" max="9997" width="7.140625" style="150" bestFit="1" customWidth="1"/>
    <col min="9998" max="9998" width="12" style="150" bestFit="1" customWidth="1"/>
    <col min="9999" max="9999" width="9.42578125" style="150" bestFit="1" customWidth="1"/>
    <col min="10000" max="10000" width="21.28515625" style="150" bestFit="1" customWidth="1"/>
    <col min="10001" max="10001" width="37.42578125" style="150" bestFit="1" customWidth="1"/>
    <col min="10002" max="10002" width="6.5703125" style="150" bestFit="1" customWidth="1"/>
    <col min="10003" max="10003" width="30.7109375" style="150" bestFit="1" customWidth="1"/>
    <col min="10004" max="10004" width="16.5703125" style="150" bestFit="1" customWidth="1"/>
    <col min="10005" max="10005" width="10.85546875" style="150" customWidth="1"/>
    <col min="10006" max="10006" width="5.85546875" style="150" bestFit="1" customWidth="1"/>
    <col min="10007" max="10007" width="12.140625" style="150" bestFit="1" customWidth="1"/>
    <col min="10008" max="10008" width="44.85546875" style="150" bestFit="1" customWidth="1"/>
    <col min="10009" max="10009" width="46.140625" style="150" bestFit="1" customWidth="1"/>
    <col min="10010" max="10010" width="19" style="150" bestFit="1" customWidth="1"/>
    <col min="10011" max="10241" width="11.42578125" style="150"/>
    <col min="10242" max="10242" width="9.28515625" style="150" bestFit="1" customWidth="1"/>
    <col min="10243" max="10243" width="52.7109375" style="150" bestFit="1" customWidth="1"/>
    <col min="10244" max="10244" width="17.7109375" style="150" customWidth="1"/>
    <col min="10245" max="10245" width="22" style="150" bestFit="1" customWidth="1"/>
    <col min="10246" max="10246" width="31" style="150" bestFit="1" customWidth="1"/>
    <col min="10247" max="10247" width="17.42578125" style="150" bestFit="1" customWidth="1"/>
    <col min="10248" max="10248" width="6" style="150" bestFit="1" customWidth="1"/>
    <col min="10249" max="10249" width="13.7109375" style="150" bestFit="1" customWidth="1"/>
    <col min="10250" max="10251" width="32.140625" style="150" customWidth="1"/>
    <col min="10252" max="10252" width="7.7109375" style="150" bestFit="1" customWidth="1"/>
    <col min="10253" max="10253" width="7.140625" style="150" bestFit="1" customWidth="1"/>
    <col min="10254" max="10254" width="12" style="150" bestFit="1" customWidth="1"/>
    <col min="10255" max="10255" width="9.42578125" style="150" bestFit="1" customWidth="1"/>
    <col min="10256" max="10256" width="21.28515625" style="150" bestFit="1" customWidth="1"/>
    <col min="10257" max="10257" width="37.42578125" style="150" bestFit="1" customWidth="1"/>
    <col min="10258" max="10258" width="6.5703125" style="150" bestFit="1" customWidth="1"/>
    <col min="10259" max="10259" width="30.7109375" style="150" bestFit="1" customWidth="1"/>
    <col min="10260" max="10260" width="16.5703125" style="150" bestFit="1" customWidth="1"/>
    <col min="10261" max="10261" width="10.85546875" style="150" customWidth="1"/>
    <col min="10262" max="10262" width="5.85546875" style="150" bestFit="1" customWidth="1"/>
    <col min="10263" max="10263" width="12.140625" style="150" bestFit="1" customWidth="1"/>
    <col min="10264" max="10264" width="44.85546875" style="150" bestFit="1" customWidth="1"/>
    <col min="10265" max="10265" width="46.140625" style="150" bestFit="1" customWidth="1"/>
    <col min="10266" max="10266" width="19" style="150" bestFit="1" customWidth="1"/>
    <col min="10267" max="10497" width="11.42578125" style="150"/>
    <col min="10498" max="10498" width="9.28515625" style="150" bestFit="1" customWidth="1"/>
    <col min="10499" max="10499" width="52.7109375" style="150" bestFit="1" customWidth="1"/>
    <col min="10500" max="10500" width="17.7109375" style="150" customWidth="1"/>
    <col min="10501" max="10501" width="22" style="150" bestFit="1" customWidth="1"/>
    <col min="10502" max="10502" width="31" style="150" bestFit="1" customWidth="1"/>
    <col min="10503" max="10503" width="17.42578125" style="150" bestFit="1" customWidth="1"/>
    <col min="10504" max="10504" width="6" style="150" bestFit="1" customWidth="1"/>
    <col min="10505" max="10505" width="13.7109375" style="150" bestFit="1" customWidth="1"/>
    <col min="10506" max="10507" width="32.140625" style="150" customWidth="1"/>
    <col min="10508" max="10508" width="7.7109375" style="150" bestFit="1" customWidth="1"/>
    <col min="10509" max="10509" width="7.140625" style="150" bestFit="1" customWidth="1"/>
    <col min="10510" max="10510" width="12" style="150" bestFit="1" customWidth="1"/>
    <col min="10511" max="10511" width="9.42578125" style="150" bestFit="1" customWidth="1"/>
    <col min="10512" max="10512" width="21.28515625" style="150" bestFit="1" customWidth="1"/>
    <col min="10513" max="10513" width="37.42578125" style="150" bestFit="1" customWidth="1"/>
    <col min="10514" max="10514" width="6.5703125" style="150" bestFit="1" customWidth="1"/>
    <col min="10515" max="10515" width="30.7109375" style="150" bestFit="1" customWidth="1"/>
    <col min="10516" max="10516" width="16.5703125" style="150" bestFit="1" customWidth="1"/>
    <col min="10517" max="10517" width="10.85546875" style="150" customWidth="1"/>
    <col min="10518" max="10518" width="5.85546875" style="150" bestFit="1" customWidth="1"/>
    <col min="10519" max="10519" width="12.140625" style="150" bestFit="1" customWidth="1"/>
    <col min="10520" max="10520" width="44.85546875" style="150" bestFit="1" customWidth="1"/>
    <col min="10521" max="10521" width="46.140625" style="150" bestFit="1" customWidth="1"/>
    <col min="10522" max="10522" width="19" style="150" bestFit="1" customWidth="1"/>
    <col min="10523" max="10753" width="11.42578125" style="150"/>
    <col min="10754" max="10754" width="9.28515625" style="150" bestFit="1" customWidth="1"/>
    <col min="10755" max="10755" width="52.7109375" style="150" bestFit="1" customWidth="1"/>
    <col min="10756" max="10756" width="17.7109375" style="150" customWidth="1"/>
    <col min="10757" max="10757" width="22" style="150" bestFit="1" customWidth="1"/>
    <col min="10758" max="10758" width="31" style="150" bestFit="1" customWidth="1"/>
    <col min="10759" max="10759" width="17.42578125" style="150" bestFit="1" customWidth="1"/>
    <col min="10760" max="10760" width="6" style="150" bestFit="1" customWidth="1"/>
    <col min="10761" max="10761" width="13.7109375" style="150" bestFit="1" customWidth="1"/>
    <col min="10762" max="10763" width="32.140625" style="150" customWidth="1"/>
    <col min="10764" max="10764" width="7.7109375" style="150" bestFit="1" customWidth="1"/>
    <col min="10765" max="10765" width="7.140625" style="150" bestFit="1" customWidth="1"/>
    <col min="10766" max="10766" width="12" style="150" bestFit="1" customWidth="1"/>
    <col min="10767" max="10767" width="9.42578125" style="150" bestFit="1" customWidth="1"/>
    <col min="10768" max="10768" width="21.28515625" style="150" bestFit="1" customWidth="1"/>
    <col min="10769" max="10769" width="37.42578125" style="150" bestFit="1" customWidth="1"/>
    <col min="10770" max="10770" width="6.5703125" style="150" bestFit="1" customWidth="1"/>
    <col min="10771" max="10771" width="30.7109375" style="150" bestFit="1" customWidth="1"/>
    <col min="10772" max="10772" width="16.5703125" style="150" bestFit="1" customWidth="1"/>
    <col min="10773" max="10773" width="10.85546875" style="150" customWidth="1"/>
    <col min="10774" max="10774" width="5.85546875" style="150" bestFit="1" customWidth="1"/>
    <col min="10775" max="10775" width="12.140625" style="150" bestFit="1" customWidth="1"/>
    <col min="10776" max="10776" width="44.85546875" style="150" bestFit="1" customWidth="1"/>
    <col min="10777" max="10777" width="46.140625" style="150" bestFit="1" customWidth="1"/>
    <col min="10778" max="10778" width="19" style="150" bestFit="1" customWidth="1"/>
    <col min="10779" max="11009" width="11.42578125" style="150"/>
    <col min="11010" max="11010" width="9.28515625" style="150" bestFit="1" customWidth="1"/>
    <col min="11011" max="11011" width="52.7109375" style="150" bestFit="1" customWidth="1"/>
    <col min="11012" max="11012" width="17.7109375" style="150" customWidth="1"/>
    <col min="11013" max="11013" width="22" style="150" bestFit="1" customWidth="1"/>
    <col min="11014" max="11014" width="31" style="150" bestFit="1" customWidth="1"/>
    <col min="11015" max="11015" width="17.42578125" style="150" bestFit="1" customWidth="1"/>
    <col min="11016" max="11016" width="6" style="150" bestFit="1" customWidth="1"/>
    <col min="11017" max="11017" width="13.7109375" style="150" bestFit="1" customWidth="1"/>
    <col min="11018" max="11019" width="32.140625" style="150" customWidth="1"/>
    <col min="11020" max="11020" width="7.7109375" style="150" bestFit="1" customWidth="1"/>
    <col min="11021" max="11021" width="7.140625" style="150" bestFit="1" customWidth="1"/>
    <col min="11022" max="11022" width="12" style="150" bestFit="1" customWidth="1"/>
    <col min="11023" max="11023" width="9.42578125" style="150" bestFit="1" customWidth="1"/>
    <col min="11024" max="11024" width="21.28515625" style="150" bestFit="1" customWidth="1"/>
    <col min="11025" max="11025" width="37.42578125" style="150" bestFit="1" customWidth="1"/>
    <col min="11026" max="11026" width="6.5703125" style="150" bestFit="1" customWidth="1"/>
    <col min="11027" max="11027" width="30.7109375" style="150" bestFit="1" customWidth="1"/>
    <col min="11028" max="11028" width="16.5703125" style="150" bestFit="1" customWidth="1"/>
    <col min="11029" max="11029" width="10.85546875" style="150" customWidth="1"/>
    <col min="11030" max="11030" width="5.85546875" style="150" bestFit="1" customWidth="1"/>
    <col min="11031" max="11031" width="12.140625" style="150" bestFit="1" customWidth="1"/>
    <col min="11032" max="11032" width="44.85546875" style="150" bestFit="1" customWidth="1"/>
    <col min="11033" max="11033" width="46.140625" style="150" bestFit="1" customWidth="1"/>
    <col min="11034" max="11034" width="19" style="150" bestFit="1" customWidth="1"/>
    <col min="11035" max="11265" width="11.42578125" style="150"/>
    <col min="11266" max="11266" width="9.28515625" style="150" bestFit="1" customWidth="1"/>
    <col min="11267" max="11267" width="52.7109375" style="150" bestFit="1" customWidth="1"/>
    <col min="11268" max="11268" width="17.7109375" style="150" customWidth="1"/>
    <col min="11269" max="11269" width="22" style="150" bestFit="1" customWidth="1"/>
    <col min="11270" max="11270" width="31" style="150" bestFit="1" customWidth="1"/>
    <col min="11271" max="11271" width="17.42578125" style="150" bestFit="1" customWidth="1"/>
    <col min="11272" max="11272" width="6" style="150" bestFit="1" customWidth="1"/>
    <col min="11273" max="11273" width="13.7109375" style="150" bestFit="1" customWidth="1"/>
    <col min="11274" max="11275" width="32.140625" style="150" customWidth="1"/>
    <col min="11276" max="11276" width="7.7109375" style="150" bestFit="1" customWidth="1"/>
    <col min="11277" max="11277" width="7.140625" style="150" bestFit="1" customWidth="1"/>
    <col min="11278" max="11278" width="12" style="150" bestFit="1" customWidth="1"/>
    <col min="11279" max="11279" width="9.42578125" style="150" bestFit="1" customWidth="1"/>
    <col min="11280" max="11280" width="21.28515625" style="150" bestFit="1" customWidth="1"/>
    <col min="11281" max="11281" width="37.42578125" style="150" bestFit="1" customWidth="1"/>
    <col min="11282" max="11282" width="6.5703125" style="150" bestFit="1" customWidth="1"/>
    <col min="11283" max="11283" width="30.7109375" style="150" bestFit="1" customWidth="1"/>
    <col min="11284" max="11284" width="16.5703125" style="150" bestFit="1" customWidth="1"/>
    <col min="11285" max="11285" width="10.85546875" style="150" customWidth="1"/>
    <col min="11286" max="11286" width="5.85546875" style="150" bestFit="1" customWidth="1"/>
    <col min="11287" max="11287" width="12.140625" style="150" bestFit="1" customWidth="1"/>
    <col min="11288" max="11288" width="44.85546875" style="150" bestFit="1" customWidth="1"/>
    <col min="11289" max="11289" width="46.140625" style="150" bestFit="1" customWidth="1"/>
    <col min="11290" max="11290" width="19" style="150" bestFit="1" customWidth="1"/>
    <col min="11291" max="11521" width="11.42578125" style="150"/>
    <col min="11522" max="11522" width="9.28515625" style="150" bestFit="1" customWidth="1"/>
    <col min="11523" max="11523" width="52.7109375" style="150" bestFit="1" customWidth="1"/>
    <col min="11524" max="11524" width="17.7109375" style="150" customWidth="1"/>
    <col min="11525" max="11525" width="22" style="150" bestFit="1" customWidth="1"/>
    <col min="11526" max="11526" width="31" style="150" bestFit="1" customWidth="1"/>
    <col min="11527" max="11527" width="17.42578125" style="150" bestFit="1" customWidth="1"/>
    <col min="11528" max="11528" width="6" style="150" bestFit="1" customWidth="1"/>
    <col min="11529" max="11529" width="13.7109375" style="150" bestFit="1" customWidth="1"/>
    <col min="11530" max="11531" width="32.140625" style="150" customWidth="1"/>
    <col min="11532" max="11532" width="7.7109375" style="150" bestFit="1" customWidth="1"/>
    <col min="11533" max="11533" width="7.140625" style="150" bestFit="1" customWidth="1"/>
    <col min="11534" max="11534" width="12" style="150" bestFit="1" customWidth="1"/>
    <col min="11535" max="11535" width="9.42578125" style="150" bestFit="1" customWidth="1"/>
    <col min="11536" max="11536" width="21.28515625" style="150" bestFit="1" customWidth="1"/>
    <col min="11537" max="11537" width="37.42578125" style="150" bestFit="1" customWidth="1"/>
    <col min="11538" max="11538" width="6.5703125" style="150" bestFit="1" customWidth="1"/>
    <col min="11539" max="11539" width="30.7109375" style="150" bestFit="1" customWidth="1"/>
    <col min="11540" max="11540" width="16.5703125" style="150" bestFit="1" customWidth="1"/>
    <col min="11541" max="11541" width="10.85546875" style="150" customWidth="1"/>
    <col min="11542" max="11542" width="5.85546875" style="150" bestFit="1" customWidth="1"/>
    <col min="11543" max="11543" width="12.140625" style="150" bestFit="1" customWidth="1"/>
    <col min="11544" max="11544" width="44.85546875" style="150" bestFit="1" customWidth="1"/>
    <col min="11545" max="11545" width="46.140625" style="150" bestFit="1" customWidth="1"/>
    <col min="11546" max="11546" width="19" style="150" bestFit="1" customWidth="1"/>
    <col min="11547" max="11777" width="11.42578125" style="150"/>
    <col min="11778" max="11778" width="9.28515625" style="150" bestFit="1" customWidth="1"/>
    <col min="11779" max="11779" width="52.7109375" style="150" bestFit="1" customWidth="1"/>
    <col min="11780" max="11780" width="17.7109375" style="150" customWidth="1"/>
    <col min="11781" max="11781" width="22" style="150" bestFit="1" customWidth="1"/>
    <col min="11782" max="11782" width="31" style="150" bestFit="1" customWidth="1"/>
    <col min="11783" max="11783" width="17.42578125" style="150" bestFit="1" customWidth="1"/>
    <col min="11784" max="11784" width="6" style="150" bestFit="1" customWidth="1"/>
    <col min="11785" max="11785" width="13.7109375" style="150" bestFit="1" customWidth="1"/>
    <col min="11786" max="11787" width="32.140625" style="150" customWidth="1"/>
    <col min="11788" max="11788" width="7.7109375" style="150" bestFit="1" customWidth="1"/>
    <col min="11789" max="11789" width="7.140625" style="150" bestFit="1" customWidth="1"/>
    <col min="11790" max="11790" width="12" style="150" bestFit="1" customWidth="1"/>
    <col min="11791" max="11791" width="9.42578125" style="150" bestFit="1" customWidth="1"/>
    <col min="11792" max="11792" width="21.28515625" style="150" bestFit="1" customWidth="1"/>
    <col min="11793" max="11793" width="37.42578125" style="150" bestFit="1" customWidth="1"/>
    <col min="11794" max="11794" width="6.5703125" style="150" bestFit="1" customWidth="1"/>
    <col min="11795" max="11795" width="30.7109375" style="150" bestFit="1" customWidth="1"/>
    <col min="11796" max="11796" width="16.5703125" style="150" bestFit="1" customWidth="1"/>
    <col min="11797" max="11797" width="10.85546875" style="150" customWidth="1"/>
    <col min="11798" max="11798" width="5.85546875" style="150" bestFit="1" customWidth="1"/>
    <col min="11799" max="11799" width="12.140625" style="150" bestFit="1" customWidth="1"/>
    <col min="11800" max="11800" width="44.85546875" style="150" bestFit="1" customWidth="1"/>
    <col min="11801" max="11801" width="46.140625" style="150" bestFit="1" customWidth="1"/>
    <col min="11802" max="11802" width="19" style="150" bestFit="1" customWidth="1"/>
    <col min="11803" max="12033" width="11.42578125" style="150"/>
    <col min="12034" max="12034" width="9.28515625" style="150" bestFit="1" customWidth="1"/>
    <col min="12035" max="12035" width="52.7109375" style="150" bestFit="1" customWidth="1"/>
    <col min="12036" max="12036" width="17.7109375" style="150" customWidth="1"/>
    <col min="12037" max="12037" width="22" style="150" bestFit="1" customWidth="1"/>
    <col min="12038" max="12038" width="31" style="150" bestFit="1" customWidth="1"/>
    <col min="12039" max="12039" width="17.42578125" style="150" bestFit="1" customWidth="1"/>
    <col min="12040" max="12040" width="6" style="150" bestFit="1" customWidth="1"/>
    <col min="12041" max="12041" width="13.7109375" style="150" bestFit="1" customWidth="1"/>
    <col min="12042" max="12043" width="32.140625" style="150" customWidth="1"/>
    <col min="12044" max="12044" width="7.7109375" style="150" bestFit="1" customWidth="1"/>
    <col min="12045" max="12045" width="7.140625" style="150" bestFit="1" customWidth="1"/>
    <col min="12046" max="12046" width="12" style="150" bestFit="1" customWidth="1"/>
    <col min="12047" max="12047" width="9.42578125" style="150" bestFit="1" customWidth="1"/>
    <col min="12048" max="12048" width="21.28515625" style="150" bestFit="1" customWidth="1"/>
    <col min="12049" max="12049" width="37.42578125" style="150" bestFit="1" customWidth="1"/>
    <col min="12050" max="12050" width="6.5703125" style="150" bestFit="1" customWidth="1"/>
    <col min="12051" max="12051" width="30.7109375" style="150" bestFit="1" customWidth="1"/>
    <col min="12052" max="12052" width="16.5703125" style="150" bestFit="1" customWidth="1"/>
    <col min="12053" max="12053" width="10.85546875" style="150" customWidth="1"/>
    <col min="12054" max="12054" width="5.85546875" style="150" bestFit="1" customWidth="1"/>
    <col min="12055" max="12055" width="12.140625" style="150" bestFit="1" customWidth="1"/>
    <col min="12056" max="12056" width="44.85546875" style="150" bestFit="1" customWidth="1"/>
    <col min="12057" max="12057" width="46.140625" style="150" bestFit="1" customWidth="1"/>
    <col min="12058" max="12058" width="19" style="150" bestFit="1" customWidth="1"/>
    <col min="12059" max="12289" width="11.42578125" style="150"/>
    <col min="12290" max="12290" width="9.28515625" style="150" bestFit="1" customWidth="1"/>
    <col min="12291" max="12291" width="52.7109375" style="150" bestFit="1" customWidth="1"/>
    <col min="12292" max="12292" width="17.7109375" style="150" customWidth="1"/>
    <col min="12293" max="12293" width="22" style="150" bestFit="1" customWidth="1"/>
    <col min="12294" max="12294" width="31" style="150" bestFit="1" customWidth="1"/>
    <col min="12295" max="12295" width="17.42578125" style="150" bestFit="1" customWidth="1"/>
    <col min="12296" max="12296" width="6" style="150" bestFit="1" customWidth="1"/>
    <col min="12297" max="12297" width="13.7109375" style="150" bestFit="1" customWidth="1"/>
    <col min="12298" max="12299" width="32.140625" style="150" customWidth="1"/>
    <col min="12300" max="12300" width="7.7109375" style="150" bestFit="1" customWidth="1"/>
    <col min="12301" max="12301" width="7.140625" style="150" bestFit="1" customWidth="1"/>
    <col min="12302" max="12302" width="12" style="150" bestFit="1" customWidth="1"/>
    <col min="12303" max="12303" width="9.42578125" style="150" bestFit="1" customWidth="1"/>
    <col min="12304" max="12304" width="21.28515625" style="150" bestFit="1" customWidth="1"/>
    <col min="12305" max="12305" width="37.42578125" style="150" bestFit="1" customWidth="1"/>
    <col min="12306" max="12306" width="6.5703125" style="150" bestFit="1" customWidth="1"/>
    <col min="12307" max="12307" width="30.7109375" style="150" bestFit="1" customWidth="1"/>
    <col min="12308" max="12308" width="16.5703125" style="150" bestFit="1" customWidth="1"/>
    <col min="12309" max="12309" width="10.85546875" style="150" customWidth="1"/>
    <col min="12310" max="12310" width="5.85546875" style="150" bestFit="1" customWidth="1"/>
    <col min="12311" max="12311" width="12.140625" style="150" bestFit="1" customWidth="1"/>
    <col min="12312" max="12312" width="44.85546875" style="150" bestFit="1" customWidth="1"/>
    <col min="12313" max="12313" width="46.140625" style="150" bestFit="1" customWidth="1"/>
    <col min="12314" max="12314" width="19" style="150" bestFit="1" customWidth="1"/>
    <col min="12315" max="12545" width="11.42578125" style="150"/>
    <col min="12546" max="12546" width="9.28515625" style="150" bestFit="1" customWidth="1"/>
    <col min="12547" max="12547" width="52.7109375" style="150" bestFit="1" customWidth="1"/>
    <col min="12548" max="12548" width="17.7109375" style="150" customWidth="1"/>
    <col min="12549" max="12549" width="22" style="150" bestFit="1" customWidth="1"/>
    <col min="12550" max="12550" width="31" style="150" bestFit="1" customWidth="1"/>
    <col min="12551" max="12551" width="17.42578125" style="150" bestFit="1" customWidth="1"/>
    <col min="12552" max="12552" width="6" style="150" bestFit="1" customWidth="1"/>
    <col min="12553" max="12553" width="13.7109375" style="150" bestFit="1" customWidth="1"/>
    <col min="12554" max="12555" width="32.140625" style="150" customWidth="1"/>
    <col min="12556" max="12556" width="7.7109375" style="150" bestFit="1" customWidth="1"/>
    <col min="12557" max="12557" width="7.140625" style="150" bestFit="1" customWidth="1"/>
    <col min="12558" max="12558" width="12" style="150" bestFit="1" customWidth="1"/>
    <col min="12559" max="12559" width="9.42578125" style="150" bestFit="1" customWidth="1"/>
    <col min="12560" max="12560" width="21.28515625" style="150" bestFit="1" customWidth="1"/>
    <col min="12561" max="12561" width="37.42578125" style="150" bestFit="1" customWidth="1"/>
    <col min="12562" max="12562" width="6.5703125" style="150" bestFit="1" customWidth="1"/>
    <col min="12563" max="12563" width="30.7109375" style="150" bestFit="1" customWidth="1"/>
    <col min="12564" max="12564" width="16.5703125" style="150" bestFit="1" customWidth="1"/>
    <col min="12565" max="12565" width="10.85546875" style="150" customWidth="1"/>
    <col min="12566" max="12566" width="5.85546875" style="150" bestFit="1" customWidth="1"/>
    <col min="12567" max="12567" width="12.140625" style="150" bestFit="1" customWidth="1"/>
    <col min="12568" max="12568" width="44.85546875" style="150" bestFit="1" customWidth="1"/>
    <col min="12569" max="12569" width="46.140625" style="150" bestFit="1" customWidth="1"/>
    <col min="12570" max="12570" width="19" style="150" bestFit="1" customWidth="1"/>
    <col min="12571" max="12801" width="11.42578125" style="150"/>
    <col min="12802" max="12802" width="9.28515625" style="150" bestFit="1" customWidth="1"/>
    <col min="12803" max="12803" width="52.7109375" style="150" bestFit="1" customWidth="1"/>
    <col min="12804" max="12804" width="17.7109375" style="150" customWidth="1"/>
    <col min="12805" max="12805" width="22" style="150" bestFit="1" customWidth="1"/>
    <col min="12806" max="12806" width="31" style="150" bestFit="1" customWidth="1"/>
    <col min="12807" max="12807" width="17.42578125" style="150" bestFit="1" customWidth="1"/>
    <col min="12808" max="12808" width="6" style="150" bestFit="1" customWidth="1"/>
    <col min="12809" max="12809" width="13.7109375" style="150" bestFit="1" customWidth="1"/>
    <col min="12810" max="12811" width="32.140625" style="150" customWidth="1"/>
    <col min="12812" max="12812" width="7.7109375" style="150" bestFit="1" customWidth="1"/>
    <col min="12813" max="12813" width="7.140625" style="150" bestFit="1" customWidth="1"/>
    <col min="12814" max="12814" width="12" style="150" bestFit="1" customWidth="1"/>
    <col min="12815" max="12815" width="9.42578125" style="150" bestFit="1" customWidth="1"/>
    <col min="12816" max="12816" width="21.28515625" style="150" bestFit="1" customWidth="1"/>
    <col min="12817" max="12817" width="37.42578125" style="150" bestFit="1" customWidth="1"/>
    <col min="12818" max="12818" width="6.5703125" style="150" bestFit="1" customWidth="1"/>
    <col min="12819" max="12819" width="30.7109375" style="150" bestFit="1" customWidth="1"/>
    <col min="12820" max="12820" width="16.5703125" style="150" bestFit="1" customWidth="1"/>
    <col min="12821" max="12821" width="10.85546875" style="150" customWidth="1"/>
    <col min="12822" max="12822" width="5.85546875" style="150" bestFit="1" customWidth="1"/>
    <col min="12823" max="12823" width="12.140625" style="150" bestFit="1" customWidth="1"/>
    <col min="12824" max="12824" width="44.85546875" style="150" bestFit="1" customWidth="1"/>
    <col min="12825" max="12825" width="46.140625" style="150" bestFit="1" customWidth="1"/>
    <col min="12826" max="12826" width="19" style="150" bestFit="1" customWidth="1"/>
    <col min="12827" max="13057" width="11.42578125" style="150"/>
    <col min="13058" max="13058" width="9.28515625" style="150" bestFit="1" customWidth="1"/>
    <col min="13059" max="13059" width="52.7109375" style="150" bestFit="1" customWidth="1"/>
    <col min="13060" max="13060" width="17.7109375" style="150" customWidth="1"/>
    <col min="13061" max="13061" width="22" style="150" bestFit="1" customWidth="1"/>
    <col min="13062" max="13062" width="31" style="150" bestFit="1" customWidth="1"/>
    <col min="13063" max="13063" width="17.42578125" style="150" bestFit="1" customWidth="1"/>
    <col min="13064" max="13064" width="6" style="150" bestFit="1" customWidth="1"/>
    <col min="13065" max="13065" width="13.7109375" style="150" bestFit="1" customWidth="1"/>
    <col min="13066" max="13067" width="32.140625" style="150" customWidth="1"/>
    <col min="13068" max="13068" width="7.7109375" style="150" bestFit="1" customWidth="1"/>
    <col min="13069" max="13069" width="7.140625" style="150" bestFit="1" customWidth="1"/>
    <col min="13070" max="13070" width="12" style="150" bestFit="1" customWidth="1"/>
    <col min="13071" max="13071" width="9.42578125" style="150" bestFit="1" customWidth="1"/>
    <col min="13072" max="13072" width="21.28515625" style="150" bestFit="1" customWidth="1"/>
    <col min="13073" max="13073" width="37.42578125" style="150" bestFit="1" customWidth="1"/>
    <col min="13074" max="13074" width="6.5703125" style="150" bestFit="1" customWidth="1"/>
    <col min="13075" max="13075" width="30.7109375" style="150" bestFit="1" customWidth="1"/>
    <col min="13076" max="13076" width="16.5703125" style="150" bestFit="1" customWidth="1"/>
    <col min="13077" max="13077" width="10.85546875" style="150" customWidth="1"/>
    <col min="13078" max="13078" width="5.85546875" style="150" bestFit="1" customWidth="1"/>
    <col min="13079" max="13079" width="12.140625" style="150" bestFit="1" customWidth="1"/>
    <col min="13080" max="13080" width="44.85546875" style="150" bestFit="1" customWidth="1"/>
    <col min="13081" max="13081" width="46.140625" style="150" bestFit="1" customWidth="1"/>
    <col min="13082" max="13082" width="19" style="150" bestFit="1" customWidth="1"/>
    <col min="13083" max="13313" width="11.42578125" style="150"/>
    <col min="13314" max="13314" width="9.28515625" style="150" bestFit="1" customWidth="1"/>
    <col min="13315" max="13315" width="52.7109375" style="150" bestFit="1" customWidth="1"/>
    <col min="13316" max="13316" width="17.7109375" style="150" customWidth="1"/>
    <col min="13317" max="13317" width="22" style="150" bestFit="1" customWidth="1"/>
    <col min="13318" max="13318" width="31" style="150" bestFit="1" customWidth="1"/>
    <col min="13319" max="13319" width="17.42578125" style="150" bestFit="1" customWidth="1"/>
    <col min="13320" max="13320" width="6" style="150" bestFit="1" customWidth="1"/>
    <col min="13321" max="13321" width="13.7109375" style="150" bestFit="1" customWidth="1"/>
    <col min="13322" max="13323" width="32.140625" style="150" customWidth="1"/>
    <col min="13324" max="13324" width="7.7109375" style="150" bestFit="1" customWidth="1"/>
    <col min="13325" max="13325" width="7.140625" style="150" bestFit="1" customWidth="1"/>
    <col min="13326" max="13326" width="12" style="150" bestFit="1" customWidth="1"/>
    <col min="13327" max="13327" width="9.42578125" style="150" bestFit="1" customWidth="1"/>
    <col min="13328" max="13328" width="21.28515625" style="150" bestFit="1" customWidth="1"/>
    <col min="13329" max="13329" width="37.42578125" style="150" bestFit="1" customWidth="1"/>
    <col min="13330" max="13330" width="6.5703125" style="150" bestFit="1" customWidth="1"/>
    <col min="13331" max="13331" width="30.7109375" style="150" bestFit="1" customWidth="1"/>
    <col min="13332" max="13332" width="16.5703125" style="150" bestFit="1" customWidth="1"/>
    <col min="13333" max="13333" width="10.85546875" style="150" customWidth="1"/>
    <col min="13334" max="13334" width="5.85546875" style="150" bestFit="1" customWidth="1"/>
    <col min="13335" max="13335" width="12.140625" style="150" bestFit="1" customWidth="1"/>
    <col min="13336" max="13336" width="44.85546875" style="150" bestFit="1" customWidth="1"/>
    <col min="13337" max="13337" width="46.140625" style="150" bestFit="1" customWidth="1"/>
    <col min="13338" max="13338" width="19" style="150" bestFit="1" customWidth="1"/>
    <col min="13339" max="13569" width="11.42578125" style="150"/>
    <col min="13570" max="13570" width="9.28515625" style="150" bestFit="1" customWidth="1"/>
    <col min="13571" max="13571" width="52.7109375" style="150" bestFit="1" customWidth="1"/>
    <col min="13572" max="13572" width="17.7109375" style="150" customWidth="1"/>
    <col min="13573" max="13573" width="22" style="150" bestFit="1" customWidth="1"/>
    <col min="13574" max="13574" width="31" style="150" bestFit="1" customWidth="1"/>
    <col min="13575" max="13575" width="17.42578125" style="150" bestFit="1" customWidth="1"/>
    <col min="13576" max="13576" width="6" style="150" bestFit="1" customWidth="1"/>
    <col min="13577" max="13577" width="13.7109375" style="150" bestFit="1" customWidth="1"/>
    <col min="13578" max="13579" width="32.140625" style="150" customWidth="1"/>
    <col min="13580" max="13580" width="7.7109375" style="150" bestFit="1" customWidth="1"/>
    <col min="13581" max="13581" width="7.140625" style="150" bestFit="1" customWidth="1"/>
    <col min="13582" max="13582" width="12" style="150" bestFit="1" customWidth="1"/>
    <col min="13583" max="13583" width="9.42578125" style="150" bestFit="1" customWidth="1"/>
    <col min="13584" max="13584" width="21.28515625" style="150" bestFit="1" customWidth="1"/>
    <col min="13585" max="13585" width="37.42578125" style="150" bestFit="1" customWidth="1"/>
    <col min="13586" max="13586" width="6.5703125" style="150" bestFit="1" customWidth="1"/>
    <col min="13587" max="13587" width="30.7109375" style="150" bestFit="1" customWidth="1"/>
    <col min="13588" max="13588" width="16.5703125" style="150" bestFit="1" customWidth="1"/>
    <col min="13589" max="13589" width="10.85546875" style="150" customWidth="1"/>
    <col min="13590" max="13590" width="5.85546875" style="150" bestFit="1" customWidth="1"/>
    <col min="13591" max="13591" width="12.140625" style="150" bestFit="1" customWidth="1"/>
    <col min="13592" max="13592" width="44.85546875" style="150" bestFit="1" customWidth="1"/>
    <col min="13593" max="13593" width="46.140625" style="150" bestFit="1" customWidth="1"/>
    <col min="13594" max="13594" width="19" style="150" bestFit="1" customWidth="1"/>
    <col min="13595" max="13825" width="11.42578125" style="150"/>
    <col min="13826" max="13826" width="9.28515625" style="150" bestFit="1" customWidth="1"/>
    <col min="13827" max="13827" width="52.7109375" style="150" bestFit="1" customWidth="1"/>
    <col min="13828" max="13828" width="17.7109375" style="150" customWidth="1"/>
    <col min="13829" max="13829" width="22" style="150" bestFit="1" customWidth="1"/>
    <col min="13830" max="13830" width="31" style="150" bestFit="1" customWidth="1"/>
    <col min="13831" max="13831" width="17.42578125" style="150" bestFit="1" customWidth="1"/>
    <col min="13832" max="13832" width="6" style="150" bestFit="1" customWidth="1"/>
    <col min="13833" max="13833" width="13.7109375" style="150" bestFit="1" customWidth="1"/>
    <col min="13834" max="13835" width="32.140625" style="150" customWidth="1"/>
    <col min="13836" max="13836" width="7.7109375" style="150" bestFit="1" customWidth="1"/>
    <col min="13837" max="13837" width="7.140625" style="150" bestFit="1" customWidth="1"/>
    <col min="13838" max="13838" width="12" style="150" bestFit="1" customWidth="1"/>
    <col min="13839" max="13839" width="9.42578125" style="150" bestFit="1" customWidth="1"/>
    <col min="13840" max="13840" width="21.28515625" style="150" bestFit="1" customWidth="1"/>
    <col min="13841" max="13841" width="37.42578125" style="150" bestFit="1" customWidth="1"/>
    <col min="13842" max="13842" width="6.5703125" style="150" bestFit="1" customWidth="1"/>
    <col min="13843" max="13843" width="30.7109375" style="150" bestFit="1" customWidth="1"/>
    <col min="13844" max="13844" width="16.5703125" style="150" bestFit="1" customWidth="1"/>
    <col min="13845" max="13845" width="10.85546875" style="150" customWidth="1"/>
    <col min="13846" max="13846" width="5.85546875" style="150" bestFit="1" customWidth="1"/>
    <col min="13847" max="13847" width="12.140625" style="150" bestFit="1" customWidth="1"/>
    <col min="13848" max="13848" width="44.85546875" style="150" bestFit="1" customWidth="1"/>
    <col min="13849" max="13849" width="46.140625" style="150" bestFit="1" customWidth="1"/>
    <col min="13850" max="13850" width="19" style="150" bestFit="1" customWidth="1"/>
    <col min="13851" max="14081" width="11.42578125" style="150"/>
    <col min="14082" max="14082" width="9.28515625" style="150" bestFit="1" customWidth="1"/>
    <col min="14083" max="14083" width="52.7109375" style="150" bestFit="1" customWidth="1"/>
    <col min="14084" max="14084" width="17.7109375" style="150" customWidth="1"/>
    <col min="14085" max="14085" width="22" style="150" bestFit="1" customWidth="1"/>
    <col min="14086" max="14086" width="31" style="150" bestFit="1" customWidth="1"/>
    <col min="14087" max="14087" width="17.42578125" style="150" bestFit="1" customWidth="1"/>
    <col min="14088" max="14088" width="6" style="150" bestFit="1" customWidth="1"/>
    <col min="14089" max="14089" width="13.7109375" style="150" bestFit="1" customWidth="1"/>
    <col min="14090" max="14091" width="32.140625" style="150" customWidth="1"/>
    <col min="14092" max="14092" width="7.7109375" style="150" bestFit="1" customWidth="1"/>
    <col min="14093" max="14093" width="7.140625" style="150" bestFit="1" customWidth="1"/>
    <col min="14094" max="14094" width="12" style="150" bestFit="1" customWidth="1"/>
    <col min="14095" max="14095" width="9.42578125" style="150" bestFit="1" customWidth="1"/>
    <col min="14096" max="14096" width="21.28515625" style="150" bestFit="1" customWidth="1"/>
    <col min="14097" max="14097" width="37.42578125" style="150" bestFit="1" customWidth="1"/>
    <col min="14098" max="14098" width="6.5703125" style="150" bestFit="1" customWidth="1"/>
    <col min="14099" max="14099" width="30.7109375" style="150" bestFit="1" customWidth="1"/>
    <col min="14100" max="14100" width="16.5703125" style="150" bestFit="1" customWidth="1"/>
    <col min="14101" max="14101" width="10.85546875" style="150" customWidth="1"/>
    <col min="14102" max="14102" width="5.85546875" style="150" bestFit="1" customWidth="1"/>
    <col min="14103" max="14103" width="12.140625" style="150" bestFit="1" customWidth="1"/>
    <col min="14104" max="14104" width="44.85546875" style="150" bestFit="1" customWidth="1"/>
    <col min="14105" max="14105" width="46.140625" style="150" bestFit="1" customWidth="1"/>
    <col min="14106" max="14106" width="19" style="150" bestFit="1" customWidth="1"/>
    <col min="14107" max="14337" width="11.42578125" style="150"/>
    <col min="14338" max="14338" width="9.28515625" style="150" bestFit="1" customWidth="1"/>
    <col min="14339" max="14339" width="52.7109375" style="150" bestFit="1" customWidth="1"/>
    <col min="14340" max="14340" width="17.7109375" style="150" customWidth="1"/>
    <col min="14341" max="14341" width="22" style="150" bestFit="1" customWidth="1"/>
    <col min="14342" max="14342" width="31" style="150" bestFit="1" customWidth="1"/>
    <col min="14343" max="14343" width="17.42578125" style="150" bestFit="1" customWidth="1"/>
    <col min="14344" max="14344" width="6" style="150" bestFit="1" customWidth="1"/>
    <col min="14345" max="14345" width="13.7109375" style="150" bestFit="1" customWidth="1"/>
    <col min="14346" max="14347" width="32.140625" style="150" customWidth="1"/>
    <col min="14348" max="14348" width="7.7109375" style="150" bestFit="1" customWidth="1"/>
    <col min="14349" max="14349" width="7.140625" style="150" bestFit="1" customWidth="1"/>
    <col min="14350" max="14350" width="12" style="150" bestFit="1" customWidth="1"/>
    <col min="14351" max="14351" width="9.42578125" style="150" bestFit="1" customWidth="1"/>
    <col min="14352" max="14352" width="21.28515625" style="150" bestFit="1" customWidth="1"/>
    <col min="14353" max="14353" width="37.42578125" style="150" bestFit="1" customWidth="1"/>
    <col min="14354" max="14354" width="6.5703125" style="150" bestFit="1" customWidth="1"/>
    <col min="14355" max="14355" width="30.7109375" style="150" bestFit="1" customWidth="1"/>
    <col min="14356" max="14356" width="16.5703125" style="150" bestFit="1" customWidth="1"/>
    <col min="14357" max="14357" width="10.85546875" style="150" customWidth="1"/>
    <col min="14358" max="14358" width="5.85546875" style="150" bestFit="1" customWidth="1"/>
    <col min="14359" max="14359" width="12.140625" style="150" bestFit="1" customWidth="1"/>
    <col min="14360" max="14360" width="44.85546875" style="150" bestFit="1" customWidth="1"/>
    <col min="14361" max="14361" width="46.140625" style="150" bestFit="1" customWidth="1"/>
    <col min="14362" max="14362" width="19" style="150" bestFit="1" customWidth="1"/>
    <col min="14363" max="14593" width="11.42578125" style="150"/>
    <col min="14594" max="14594" width="9.28515625" style="150" bestFit="1" customWidth="1"/>
    <col min="14595" max="14595" width="52.7109375" style="150" bestFit="1" customWidth="1"/>
    <col min="14596" max="14596" width="17.7109375" style="150" customWidth="1"/>
    <col min="14597" max="14597" width="22" style="150" bestFit="1" customWidth="1"/>
    <col min="14598" max="14598" width="31" style="150" bestFit="1" customWidth="1"/>
    <col min="14599" max="14599" width="17.42578125" style="150" bestFit="1" customWidth="1"/>
    <col min="14600" max="14600" width="6" style="150" bestFit="1" customWidth="1"/>
    <col min="14601" max="14601" width="13.7109375" style="150" bestFit="1" customWidth="1"/>
    <col min="14602" max="14603" width="32.140625" style="150" customWidth="1"/>
    <col min="14604" max="14604" width="7.7109375" style="150" bestFit="1" customWidth="1"/>
    <col min="14605" max="14605" width="7.140625" style="150" bestFit="1" customWidth="1"/>
    <col min="14606" max="14606" width="12" style="150" bestFit="1" customWidth="1"/>
    <col min="14607" max="14607" width="9.42578125" style="150" bestFit="1" customWidth="1"/>
    <col min="14608" max="14608" width="21.28515625" style="150" bestFit="1" customWidth="1"/>
    <col min="14609" max="14609" width="37.42578125" style="150" bestFit="1" customWidth="1"/>
    <col min="14610" max="14610" width="6.5703125" style="150" bestFit="1" customWidth="1"/>
    <col min="14611" max="14611" width="30.7109375" style="150" bestFit="1" customWidth="1"/>
    <col min="14612" max="14612" width="16.5703125" style="150" bestFit="1" customWidth="1"/>
    <col min="14613" max="14613" width="10.85546875" style="150" customWidth="1"/>
    <col min="14614" max="14614" width="5.85546875" style="150" bestFit="1" customWidth="1"/>
    <col min="14615" max="14615" width="12.140625" style="150" bestFit="1" customWidth="1"/>
    <col min="14616" max="14616" width="44.85546875" style="150" bestFit="1" customWidth="1"/>
    <col min="14617" max="14617" width="46.140625" style="150" bestFit="1" customWidth="1"/>
    <col min="14618" max="14618" width="19" style="150" bestFit="1" customWidth="1"/>
    <col min="14619" max="14849" width="11.42578125" style="150"/>
    <col min="14850" max="14850" width="9.28515625" style="150" bestFit="1" customWidth="1"/>
    <col min="14851" max="14851" width="52.7109375" style="150" bestFit="1" customWidth="1"/>
    <col min="14852" max="14852" width="17.7109375" style="150" customWidth="1"/>
    <col min="14853" max="14853" width="22" style="150" bestFit="1" customWidth="1"/>
    <col min="14854" max="14854" width="31" style="150" bestFit="1" customWidth="1"/>
    <col min="14855" max="14855" width="17.42578125" style="150" bestFit="1" customWidth="1"/>
    <col min="14856" max="14856" width="6" style="150" bestFit="1" customWidth="1"/>
    <col min="14857" max="14857" width="13.7109375" style="150" bestFit="1" customWidth="1"/>
    <col min="14858" max="14859" width="32.140625" style="150" customWidth="1"/>
    <col min="14860" max="14860" width="7.7109375" style="150" bestFit="1" customWidth="1"/>
    <col min="14861" max="14861" width="7.140625" style="150" bestFit="1" customWidth="1"/>
    <col min="14862" max="14862" width="12" style="150" bestFit="1" customWidth="1"/>
    <col min="14863" max="14863" width="9.42578125" style="150" bestFit="1" customWidth="1"/>
    <col min="14864" max="14864" width="21.28515625" style="150" bestFit="1" customWidth="1"/>
    <col min="14865" max="14865" width="37.42578125" style="150" bestFit="1" customWidth="1"/>
    <col min="14866" max="14866" width="6.5703125" style="150" bestFit="1" customWidth="1"/>
    <col min="14867" max="14867" width="30.7109375" style="150" bestFit="1" customWidth="1"/>
    <col min="14868" max="14868" width="16.5703125" style="150" bestFit="1" customWidth="1"/>
    <col min="14869" max="14869" width="10.85546875" style="150" customWidth="1"/>
    <col min="14870" max="14870" width="5.85546875" style="150" bestFit="1" customWidth="1"/>
    <col min="14871" max="14871" width="12.140625" style="150" bestFit="1" customWidth="1"/>
    <col min="14872" max="14872" width="44.85546875" style="150" bestFit="1" customWidth="1"/>
    <col min="14873" max="14873" width="46.140625" style="150" bestFit="1" customWidth="1"/>
    <col min="14874" max="14874" width="19" style="150" bestFit="1" customWidth="1"/>
    <col min="14875" max="15105" width="11.42578125" style="150"/>
    <col min="15106" max="15106" width="9.28515625" style="150" bestFit="1" customWidth="1"/>
    <col min="15107" max="15107" width="52.7109375" style="150" bestFit="1" customWidth="1"/>
    <col min="15108" max="15108" width="17.7109375" style="150" customWidth="1"/>
    <col min="15109" max="15109" width="22" style="150" bestFit="1" customWidth="1"/>
    <col min="15110" max="15110" width="31" style="150" bestFit="1" customWidth="1"/>
    <col min="15111" max="15111" width="17.42578125" style="150" bestFit="1" customWidth="1"/>
    <col min="15112" max="15112" width="6" style="150" bestFit="1" customWidth="1"/>
    <col min="15113" max="15113" width="13.7109375" style="150" bestFit="1" customWidth="1"/>
    <col min="15114" max="15115" width="32.140625" style="150" customWidth="1"/>
    <col min="15116" max="15116" width="7.7109375" style="150" bestFit="1" customWidth="1"/>
    <col min="15117" max="15117" width="7.140625" style="150" bestFit="1" customWidth="1"/>
    <col min="15118" max="15118" width="12" style="150" bestFit="1" customWidth="1"/>
    <col min="15119" max="15119" width="9.42578125" style="150" bestFit="1" customWidth="1"/>
    <col min="15120" max="15120" width="21.28515625" style="150" bestFit="1" customWidth="1"/>
    <col min="15121" max="15121" width="37.42578125" style="150" bestFit="1" customWidth="1"/>
    <col min="15122" max="15122" width="6.5703125" style="150" bestFit="1" customWidth="1"/>
    <col min="15123" max="15123" width="30.7109375" style="150" bestFit="1" customWidth="1"/>
    <col min="15124" max="15124" width="16.5703125" style="150" bestFit="1" customWidth="1"/>
    <col min="15125" max="15125" width="10.85546875" style="150" customWidth="1"/>
    <col min="15126" max="15126" width="5.85546875" style="150" bestFit="1" customWidth="1"/>
    <col min="15127" max="15127" width="12.140625" style="150" bestFit="1" customWidth="1"/>
    <col min="15128" max="15128" width="44.85546875" style="150" bestFit="1" customWidth="1"/>
    <col min="15129" max="15129" width="46.140625" style="150" bestFit="1" customWidth="1"/>
    <col min="15130" max="15130" width="19" style="150" bestFit="1" customWidth="1"/>
    <col min="15131" max="15361" width="11.42578125" style="150"/>
    <col min="15362" max="15362" width="9.28515625" style="150" bestFit="1" customWidth="1"/>
    <col min="15363" max="15363" width="52.7109375" style="150" bestFit="1" customWidth="1"/>
    <col min="15364" max="15364" width="17.7109375" style="150" customWidth="1"/>
    <col min="15365" max="15365" width="22" style="150" bestFit="1" customWidth="1"/>
    <col min="15366" max="15366" width="31" style="150" bestFit="1" customWidth="1"/>
    <col min="15367" max="15367" width="17.42578125" style="150" bestFit="1" customWidth="1"/>
    <col min="15368" max="15368" width="6" style="150" bestFit="1" customWidth="1"/>
    <col min="15369" max="15369" width="13.7109375" style="150" bestFit="1" customWidth="1"/>
    <col min="15370" max="15371" width="32.140625" style="150" customWidth="1"/>
    <col min="15372" max="15372" width="7.7109375" style="150" bestFit="1" customWidth="1"/>
    <col min="15373" max="15373" width="7.140625" style="150" bestFit="1" customWidth="1"/>
    <col min="15374" max="15374" width="12" style="150" bestFit="1" customWidth="1"/>
    <col min="15375" max="15375" width="9.42578125" style="150" bestFit="1" customWidth="1"/>
    <col min="15376" max="15376" width="21.28515625" style="150" bestFit="1" customWidth="1"/>
    <col min="15377" max="15377" width="37.42578125" style="150" bestFit="1" customWidth="1"/>
    <col min="15378" max="15378" width="6.5703125" style="150" bestFit="1" customWidth="1"/>
    <col min="15379" max="15379" width="30.7109375" style="150" bestFit="1" customWidth="1"/>
    <col min="15380" max="15380" width="16.5703125" style="150" bestFit="1" customWidth="1"/>
    <col min="15381" max="15381" width="10.85546875" style="150" customWidth="1"/>
    <col min="15382" max="15382" width="5.85546875" style="150" bestFit="1" customWidth="1"/>
    <col min="15383" max="15383" width="12.140625" style="150" bestFit="1" customWidth="1"/>
    <col min="15384" max="15384" width="44.85546875" style="150" bestFit="1" customWidth="1"/>
    <col min="15385" max="15385" width="46.140625" style="150" bestFit="1" customWidth="1"/>
    <col min="15386" max="15386" width="19" style="150" bestFit="1" customWidth="1"/>
    <col min="15387" max="15617" width="11.42578125" style="150"/>
    <col min="15618" max="15618" width="9.28515625" style="150" bestFit="1" customWidth="1"/>
    <col min="15619" max="15619" width="52.7109375" style="150" bestFit="1" customWidth="1"/>
    <col min="15620" max="15620" width="17.7109375" style="150" customWidth="1"/>
    <col min="15621" max="15621" width="22" style="150" bestFit="1" customWidth="1"/>
    <col min="15622" max="15622" width="31" style="150" bestFit="1" customWidth="1"/>
    <col min="15623" max="15623" width="17.42578125" style="150" bestFit="1" customWidth="1"/>
    <col min="15624" max="15624" width="6" style="150" bestFit="1" customWidth="1"/>
    <col min="15625" max="15625" width="13.7109375" style="150" bestFit="1" customWidth="1"/>
    <col min="15626" max="15627" width="32.140625" style="150" customWidth="1"/>
    <col min="15628" max="15628" width="7.7109375" style="150" bestFit="1" customWidth="1"/>
    <col min="15629" max="15629" width="7.140625" style="150" bestFit="1" customWidth="1"/>
    <col min="15630" max="15630" width="12" style="150" bestFit="1" customWidth="1"/>
    <col min="15631" max="15631" width="9.42578125" style="150" bestFit="1" customWidth="1"/>
    <col min="15632" max="15632" width="21.28515625" style="150" bestFit="1" customWidth="1"/>
    <col min="15633" max="15633" width="37.42578125" style="150" bestFit="1" customWidth="1"/>
    <col min="15634" max="15634" width="6.5703125" style="150" bestFit="1" customWidth="1"/>
    <col min="15635" max="15635" width="30.7109375" style="150" bestFit="1" customWidth="1"/>
    <col min="15636" max="15636" width="16.5703125" style="150" bestFit="1" customWidth="1"/>
    <col min="15637" max="15637" width="10.85546875" style="150" customWidth="1"/>
    <col min="15638" max="15638" width="5.85546875" style="150" bestFit="1" customWidth="1"/>
    <col min="15639" max="15639" width="12.140625" style="150" bestFit="1" customWidth="1"/>
    <col min="15640" max="15640" width="44.85546875" style="150" bestFit="1" customWidth="1"/>
    <col min="15641" max="15641" width="46.140625" style="150" bestFit="1" customWidth="1"/>
    <col min="15642" max="15642" width="19" style="150" bestFit="1" customWidth="1"/>
    <col min="15643" max="15873" width="11.42578125" style="150"/>
    <col min="15874" max="15874" width="9.28515625" style="150" bestFit="1" customWidth="1"/>
    <col min="15875" max="15875" width="52.7109375" style="150" bestFit="1" customWidth="1"/>
    <col min="15876" max="15876" width="17.7109375" style="150" customWidth="1"/>
    <col min="15877" max="15877" width="22" style="150" bestFit="1" customWidth="1"/>
    <col min="15878" max="15878" width="31" style="150" bestFit="1" customWidth="1"/>
    <col min="15879" max="15879" width="17.42578125" style="150" bestFit="1" customWidth="1"/>
    <col min="15880" max="15880" width="6" style="150" bestFit="1" customWidth="1"/>
    <col min="15881" max="15881" width="13.7109375" style="150" bestFit="1" customWidth="1"/>
    <col min="15882" max="15883" width="32.140625" style="150" customWidth="1"/>
    <col min="15884" max="15884" width="7.7109375" style="150" bestFit="1" customWidth="1"/>
    <col min="15885" max="15885" width="7.140625" style="150" bestFit="1" customWidth="1"/>
    <col min="15886" max="15886" width="12" style="150" bestFit="1" customWidth="1"/>
    <col min="15887" max="15887" width="9.42578125" style="150" bestFit="1" customWidth="1"/>
    <col min="15888" max="15888" width="21.28515625" style="150" bestFit="1" customWidth="1"/>
    <col min="15889" max="15889" width="37.42578125" style="150" bestFit="1" customWidth="1"/>
    <col min="15890" max="15890" width="6.5703125" style="150" bestFit="1" customWidth="1"/>
    <col min="15891" max="15891" width="30.7109375" style="150" bestFit="1" customWidth="1"/>
    <col min="15892" max="15892" width="16.5703125" style="150" bestFit="1" customWidth="1"/>
    <col min="15893" max="15893" width="10.85546875" style="150" customWidth="1"/>
    <col min="15894" max="15894" width="5.85546875" style="150" bestFit="1" customWidth="1"/>
    <col min="15895" max="15895" width="12.140625" style="150" bestFit="1" customWidth="1"/>
    <col min="15896" max="15896" width="44.85546875" style="150" bestFit="1" customWidth="1"/>
    <col min="15897" max="15897" width="46.140625" style="150" bestFit="1" customWidth="1"/>
    <col min="15898" max="15898" width="19" style="150" bestFit="1" customWidth="1"/>
    <col min="15899" max="16129" width="11.42578125" style="150"/>
    <col min="16130" max="16130" width="9.28515625" style="150" bestFit="1" customWidth="1"/>
    <col min="16131" max="16131" width="52.7109375" style="150" bestFit="1" customWidth="1"/>
    <col min="16132" max="16132" width="17.7109375" style="150" customWidth="1"/>
    <col min="16133" max="16133" width="22" style="150" bestFit="1" customWidth="1"/>
    <col min="16134" max="16134" width="31" style="150" bestFit="1" customWidth="1"/>
    <col min="16135" max="16135" width="17.42578125" style="150" bestFit="1" customWidth="1"/>
    <col min="16136" max="16136" width="6" style="150" bestFit="1" customWidth="1"/>
    <col min="16137" max="16137" width="13.7109375" style="150" bestFit="1" customWidth="1"/>
    <col min="16138" max="16139" width="32.140625" style="150" customWidth="1"/>
    <col min="16140" max="16140" width="7.7109375" style="150" bestFit="1" customWidth="1"/>
    <col min="16141" max="16141" width="7.140625" style="150" bestFit="1" customWidth="1"/>
    <col min="16142" max="16142" width="12" style="150" bestFit="1" customWidth="1"/>
    <col min="16143" max="16143" width="9.42578125" style="150" bestFit="1" customWidth="1"/>
    <col min="16144" max="16144" width="21.28515625" style="150" bestFit="1" customWidth="1"/>
    <col min="16145" max="16145" width="37.42578125" style="150" bestFit="1" customWidth="1"/>
    <col min="16146" max="16146" width="6.5703125" style="150" bestFit="1" customWidth="1"/>
    <col min="16147" max="16147" width="30.7109375" style="150" bestFit="1" customWidth="1"/>
    <col min="16148" max="16148" width="16.5703125" style="150" bestFit="1" customWidth="1"/>
    <col min="16149" max="16149" width="10.85546875" style="150" customWidth="1"/>
    <col min="16150" max="16150" width="5.85546875" style="150" bestFit="1" customWidth="1"/>
    <col min="16151" max="16151" width="12.140625" style="150" bestFit="1" customWidth="1"/>
    <col min="16152" max="16152" width="44.85546875" style="150" bestFit="1" customWidth="1"/>
    <col min="16153" max="16153" width="46.140625" style="150" bestFit="1" customWidth="1"/>
    <col min="16154" max="16154" width="19" style="150" bestFit="1" customWidth="1"/>
    <col min="16155" max="16384" width="11.42578125" style="150"/>
  </cols>
  <sheetData>
    <row r="1" spans="1:26" s="31" customFormat="1" ht="38.25" x14ac:dyDescent="0.25">
      <c r="A1" s="28" t="s">
        <v>1343</v>
      </c>
      <c r="B1" s="28" t="s">
        <v>1344</v>
      </c>
      <c r="C1" s="28" t="s">
        <v>1345</v>
      </c>
      <c r="D1" s="28" t="s">
        <v>1346</v>
      </c>
      <c r="E1" s="28" t="s">
        <v>1347</v>
      </c>
      <c r="F1" s="29" t="s">
        <v>1348</v>
      </c>
      <c r="G1" s="29" t="s">
        <v>1349</v>
      </c>
      <c r="H1" s="29" t="s">
        <v>1350</v>
      </c>
      <c r="I1" s="29" t="s">
        <v>1351</v>
      </c>
      <c r="J1" s="30"/>
      <c r="K1" s="30"/>
      <c r="L1" s="30" t="s">
        <v>1352</v>
      </c>
      <c r="M1" s="30" t="s">
        <v>1350</v>
      </c>
      <c r="N1" s="30" t="s">
        <v>1351</v>
      </c>
      <c r="O1" s="30" t="s">
        <v>1353</v>
      </c>
      <c r="P1" s="30" t="s">
        <v>1354</v>
      </c>
      <c r="Q1" s="30" t="s">
        <v>1348</v>
      </c>
      <c r="R1" s="30" t="s">
        <v>1355</v>
      </c>
      <c r="S1" s="30" t="s">
        <v>1356</v>
      </c>
      <c r="T1" s="30" t="s">
        <v>1357</v>
      </c>
      <c r="U1" s="30" t="s">
        <v>1358</v>
      </c>
      <c r="V1" s="29" t="s">
        <v>1359</v>
      </c>
      <c r="W1" s="30" t="s">
        <v>1360</v>
      </c>
      <c r="X1" s="30" t="s">
        <v>1361</v>
      </c>
      <c r="Y1" s="30" t="s">
        <v>1362</v>
      </c>
      <c r="Z1" s="30" t="s">
        <v>1363</v>
      </c>
    </row>
    <row r="2" spans="1:26" s="25" customFormat="1" ht="15" x14ac:dyDescent="0.2">
      <c r="A2" s="110" t="s">
        <v>1364</v>
      </c>
      <c r="B2" s="110" t="str">
        <f>VLOOKUP(A2,[1]ARREGLADA!A$5:B$619,2,0)</f>
        <v>COMPAÑIA AEROTICA LTDA</v>
      </c>
      <c r="C2" s="111" t="s">
        <v>1365</v>
      </c>
      <c r="D2" s="111"/>
      <c r="E2" s="112" t="s">
        <v>1366</v>
      </c>
      <c r="F2" s="113" t="s">
        <v>1367</v>
      </c>
      <c r="G2" s="113" t="s">
        <v>1368</v>
      </c>
      <c r="H2" s="113">
        <v>680</v>
      </c>
      <c r="I2" s="113" t="s">
        <v>1369</v>
      </c>
      <c r="J2" s="34"/>
      <c r="K2" s="34"/>
      <c r="L2" s="34" t="s">
        <v>1368</v>
      </c>
      <c r="M2" s="34">
        <v>680</v>
      </c>
      <c r="N2" s="34" t="s">
        <v>1370</v>
      </c>
      <c r="O2" s="34" t="s">
        <v>1371</v>
      </c>
      <c r="P2" s="34" t="s">
        <v>1372</v>
      </c>
      <c r="Q2" s="34" t="s">
        <v>1367</v>
      </c>
      <c r="R2" s="34">
        <v>1959</v>
      </c>
      <c r="S2" s="34" t="s">
        <v>1373</v>
      </c>
      <c r="T2" s="34" t="s">
        <v>1374</v>
      </c>
      <c r="U2" s="34">
        <v>2010</v>
      </c>
      <c r="V2" s="34">
        <v>45</v>
      </c>
      <c r="W2" s="49">
        <v>266199</v>
      </c>
      <c r="X2" s="35">
        <v>27592</v>
      </c>
      <c r="Y2" s="35">
        <v>40569</v>
      </c>
      <c r="Z2" s="36" t="s">
        <v>1375</v>
      </c>
    </row>
    <row r="3" spans="1:26" s="25" customFormat="1" ht="15" x14ac:dyDescent="0.2">
      <c r="A3" s="110" t="s">
        <v>1376</v>
      </c>
      <c r="B3" s="110" t="str">
        <f>VLOOKUP(A3,[1]ARREGLADA!A$5:B$619,2,0)</f>
        <v>P.A DIECIOCHO S.A</v>
      </c>
      <c r="C3" s="111" t="s">
        <v>1377</v>
      </c>
      <c r="D3" s="112"/>
      <c r="E3" s="112" t="s">
        <v>1378</v>
      </c>
      <c r="F3" s="113" t="s">
        <v>1379</v>
      </c>
      <c r="G3" s="113" t="s">
        <v>1368</v>
      </c>
      <c r="H3" s="113">
        <v>680</v>
      </c>
      <c r="I3" s="113" t="s">
        <v>1369</v>
      </c>
      <c r="J3" s="34"/>
      <c r="K3" s="34"/>
      <c r="L3" s="34" t="s">
        <v>1368</v>
      </c>
      <c r="M3" s="34">
        <v>680</v>
      </c>
      <c r="N3" s="34" t="s">
        <v>1370</v>
      </c>
      <c r="O3" s="34" t="s">
        <v>1380</v>
      </c>
      <c r="P3" s="34" t="s">
        <v>1381</v>
      </c>
      <c r="Q3" s="34" t="s">
        <v>1379</v>
      </c>
      <c r="R3" s="34">
        <v>1969</v>
      </c>
      <c r="S3" s="34" t="s">
        <v>1373</v>
      </c>
      <c r="T3" s="34" t="s">
        <v>1374</v>
      </c>
      <c r="U3" s="34">
        <v>1</v>
      </c>
      <c r="V3" s="34">
        <v>7</v>
      </c>
      <c r="W3" s="34">
        <v>1</v>
      </c>
      <c r="X3" s="35">
        <v>27593</v>
      </c>
      <c r="Y3" s="35">
        <v>38299</v>
      </c>
      <c r="Z3" s="36" t="s">
        <v>1382</v>
      </c>
    </row>
    <row r="4" spans="1:26" s="25" customFormat="1" ht="15" x14ac:dyDescent="0.2">
      <c r="A4" s="110" t="s">
        <v>1383</v>
      </c>
      <c r="B4" s="110" t="str">
        <f>VLOOKUP(A4,[1]ARREGLADA!A$5:B$619,2,0)</f>
        <v>HORACIO NOGUERA SEQUEIRA</v>
      </c>
      <c r="C4" s="111" t="s">
        <v>1384</v>
      </c>
      <c r="D4" s="111"/>
      <c r="E4" s="112" t="s">
        <v>1378</v>
      </c>
      <c r="F4" s="113" t="s">
        <v>1385</v>
      </c>
      <c r="G4" s="113" t="s">
        <v>1386</v>
      </c>
      <c r="H4" s="113">
        <v>1113</v>
      </c>
      <c r="I4" s="113" t="s">
        <v>1369</v>
      </c>
      <c r="J4" s="34"/>
      <c r="K4" s="34"/>
      <c r="L4" s="34" t="s">
        <v>1386</v>
      </c>
      <c r="M4" s="34">
        <v>1113</v>
      </c>
      <c r="N4" s="34" t="s">
        <v>1370</v>
      </c>
      <c r="O4" s="34" t="s">
        <v>1387</v>
      </c>
      <c r="P4" s="34" t="s">
        <v>1388</v>
      </c>
      <c r="Q4" s="34" t="s">
        <v>1385</v>
      </c>
      <c r="R4" s="34">
        <v>1966</v>
      </c>
      <c r="S4" s="34" t="s">
        <v>1373</v>
      </c>
      <c r="T4" s="34" t="s">
        <v>1374</v>
      </c>
      <c r="U4" s="34">
        <v>1</v>
      </c>
      <c r="V4" s="34">
        <v>12</v>
      </c>
      <c r="W4" s="34">
        <v>3</v>
      </c>
      <c r="X4" s="35">
        <v>27582</v>
      </c>
      <c r="Y4" s="35">
        <v>30818</v>
      </c>
      <c r="Z4" s="36" t="s">
        <v>1389</v>
      </c>
    </row>
    <row r="5" spans="1:26" s="25" customFormat="1" ht="15" x14ac:dyDescent="0.2">
      <c r="A5" s="110" t="s">
        <v>1390</v>
      </c>
      <c r="B5" s="110" t="str">
        <f>VLOOKUP(A5,[1]ARREGLADA!A$5:B$619,2,0)</f>
        <v>SUNSHINE AIRLINES CENTRAL AMERICA S. A.</v>
      </c>
      <c r="C5" s="111" t="s">
        <v>1391</v>
      </c>
      <c r="D5" s="111"/>
      <c r="E5" s="112" t="s">
        <v>1378</v>
      </c>
      <c r="F5" s="113" t="s">
        <v>1392</v>
      </c>
      <c r="G5" s="113" t="s">
        <v>1393</v>
      </c>
      <c r="H5" s="113">
        <v>1406</v>
      </c>
      <c r="I5" s="113" t="s">
        <v>1369</v>
      </c>
      <c r="J5" s="34"/>
      <c r="K5" s="34"/>
      <c r="L5" s="34" t="s">
        <v>1393</v>
      </c>
      <c r="M5" s="34">
        <v>1406</v>
      </c>
      <c r="N5" s="34" t="s">
        <v>1370</v>
      </c>
      <c r="O5" s="34" t="s">
        <v>1394</v>
      </c>
      <c r="P5" s="34" t="s">
        <v>1395</v>
      </c>
      <c r="Q5" s="34" t="s">
        <v>1392</v>
      </c>
      <c r="R5" s="34">
        <v>1974</v>
      </c>
      <c r="S5" s="34" t="s">
        <v>1373</v>
      </c>
      <c r="T5" s="34" t="s">
        <v>1374</v>
      </c>
      <c r="U5" s="34">
        <v>1</v>
      </c>
      <c r="V5" s="34">
        <v>13</v>
      </c>
      <c r="W5" s="34">
        <v>3</v>
      </c>
      <c r="X5" s="35">
        <v>27610</v>
      </c>
      <c r="Y5" s="35">
        <v>33457</v>
      </c>
      <c r="Z5" s="36" t="s">
        <v>1396</v>
      </c>
    </row>
    <row r="6" spans="1:26" s="25" customFormat="1" ht="15" x14ac:dyDescent="0.2">
      <c r="A6" s="110" t="s">
        <v>1397</v>
      </c>
      <c r="B6" s="110" t="str">
        <f>VLOOKUP(A6,[1]ARREGLADA!A$5:B$619,2,0)</f>
        <v>AEROVÍAS SAN CARLOS LTDA</v>
      </c>
      <c r="C6" s="111" t="s">
        <v>1398</v>
      </c>
      <c r="D6" s="111"/>
      <c r="E6" s="112" t="s">
        <v>1378</v>
      </c>
      <c r="F6" s="113" t="s">
        <v>1399</v>
      </c>
      <c r="G6" s="113" t="s">
        <v>1400</v>
      </c>
      <c r="H6" s="113">
        <v>1520</v>
      </c>
      <c r="I6" s="113" t="s">
        <v>1369</v>
      </c>
      <c r="J6" s="34"/>
      <c r="K6" s="34"/>
      <c r="L6" s="34" t="s">
        <v>1400</v>
      </c>
      <c r="M6" s="34">
        <v>1520</v>
      </c>
      <c r="N6" s="34" t="s">
        <v>1370</v>
      </c>
      <c r="O6" s="34" t="s">
        <v>1401</v>
      </c>
      <c r="P6" s="34" t="s">
        <v>1402</v>
      </c>
      <c r="Q6" s="34" t="s">
        <v>1399</v>
      </c>
      <c r="R6" s="34">
        <v>1970</v>
      </c>
      <c r="S6" s="34" t="s">
        <v>1373</v>
      </c>
      <c r="T6" s="34" t="s">
        <v>1374</v>
      </c>
      <c r="U6" s="34">
        <v>1</v>
      </c>
      <c r="V6" s="34">
        <v>15</v>
      </c>
      <c r="W6" s="34">
        <v>2</v>
      </c>
      <c r="X6" s="35">
        <v>27610</v>
      </c>
      <c r="Y6" s="35">
        <v>29364</v>
      </c>
      <c r="Z6" s="36" t="s">
        <v>1403</v>
      </c>
    </row>
    <row r="7" spans="1:26" s="25" customFormat="1" ht="25.5" x14ac:dyDescent="0.2">
      <c r="A7" s="110" t="s">
        <v>1404</v>
      </c>
      <c r="B7" s="110" t="str">
        <f>VLOOKUP(A7,[1]ARREGLADA!A$5:B$619,2,0)</f>
        <v>MANUFACTURERA CENTROAMERICANA DE CALZADO S.A.</v>
      </c>
      <c r="C7" s="111" t="s">
        <v>1405</v>
      </c>
      <c r="D7" s="111"/>
      <c r="E7" s="112" t="s">
        <v>1378</v>
      </c>
      <c r="F7" s="113" t="s">
        <v>1406</v>
      </c>
      <c r="G7" s="113" t="s">
        <v>1407</v>
      </c>
      <c r="H7" s="113">
        <v>2812</v>
      </c>
      <c r="I7" s="113" t="s">
        <v>1369</v>
      </c>
      <c r="J7" s="34"/>
      <c r="K7" s="34"/>
      <c r="L7" s="34" t="s">
        <v>1407</v>
      </c>
      <c r="M7" s="34">
        <v>2812</v>
      </c>
      <c r="N7" s="34" t="s">
        <v>1370</v>
      </c>
      <c r="O7" s="34" t="s">
        <v>1408</v>
      </c>
      <c r="P7" s="34" t="s">
        <v>1409</v>
      </c>
      <c r="Q7" s="34" t="s">
        <v>1406</v>
      </c>
      <c r="R7" s="34">
        <v>1967</v>
      </c>
      <c r="S7" s="34" t="s">
        <v>1373</v>
      </c>
      <c r="T7" s="34" t="s">
        <v>1374</v>
      </c>
      <c r="U7" s="34">
        <v>1</v>
      </c>
      <c r="V7" s="34">
        <v>498</v>
      </c>
      <c r="W7" s="34">
        <v>5</v>
      </c>
      <c r="X7" s="35">
        <v>27876</v>
      </c>
      <c r="Y7" s="35">
        <v>31399</v>
      </c>
      <c r="Z7" s="36" t="s">
        <v>1410</v>
      </c>
    </row>
    <row r="8" spans="1:26" s="25" customFormat="1" ht="15" x14ac:dyDescent="0.2">
      <c r="A8" s="110" t="s">
        <v>1411</v>
      </c>
      <c r="B8" s="110" t="str">
        <f>VLOOKUP(A8,[1]ARREGLADA!A$5:B$619,2,0)</f>
        <v>AVIONES TAXI AEREO S.A..</v>
      </c>
      <c r="C8" s="111" t="s">
        <v>1412</v>
      </c>
      <c r="D8" s="111"/>
      <c r="E8" s="112" t="s">
        <v>1378</v>
      </c>
      <c r="F8" s="113" t="s">
        <v>1413</v>
      </c>
      <c r="G8" s="113" t="s">
        <v>1414</v>
      </c>
      <c r="H8" s="113">
        <v>1724</v>
      </c>
      <c r="I8" s="113" t="s">
        <v>1369</v>
      </c>
      <c r="J8" s="34"/>
      <c r="K8" s="34"/>
      <c r="L8" s="34" t="s">
        <v>1414</v>
      </c>
      <c r="M8" s="34">
        <v>1724</v>
      </c>
      <c r="N8" s="34" t="s">
        <v>1370</v>
      </c>
      <c r="O8" s="34" t="s">
        <v>1415</v>
      </c>
      <c r="P8" s="34" t="s">
        <v>1416</v>
      </c>
      <c r="Q8" s="34" t="s">
        <v>1413</v>
      </c>
      <c r="R8" s="34">
        <v>1973</v>
      </c>
      <c r="S8" s="34" t="s">
        <v>1373</v>
      </c>
      <c r="T8" s="34" t="s">
        <v>1374</v>
      </c>
      <c r="U8" s="34">
        <v>1</v>
      </c>
      <c r="V8" s="34">
        <v>21</v>
      </c>
      <c r="W8" s="34">
        <v>1</v>
      </c>
      <c r="X8" s="35">
        <v>27624</v>
      </c>
      <c r="Y8" s="35">
        <v>27624</v>
      </c>
      <c r="Z8" s="36" t="s">
        <v>1417</v>
      </c>
    </row>
    <row r="9" spans="1:26" s="25" customFormat="1" ht="15" x14ac:dyDescent="0.2">
      <c r="A9" s="110" t="s">
        <v>1418</v>
      </c>
      <c r="B9" s="110" t="str">
        <f>VLOOKUP(A9,[1]ARREGLADA!A$5:B$619,2,0)</f>
        <v>AVÍCOLA PEÑAS BLANCAS S.A.</v>
      </c>
      <c r="C9" s="111" t="s">
        <v>1419</v>
      </c>
      <c r="D9" s="111"/>
      <c r="E9" s="112" t="s">
        <v>1378</v>
      </c>
      <c r="F9" s="113" t="s">
        <v>1420</v>
      </c>
      <c r="G9" s="113" t="s">
        <v>1421</v>
      </c>
      <c r="H9" s="113">
        <v>1157</v>
      </c>
      <c r="I9" s="113" t="s">
        <v>1369</v>
      </c>
      <c r="J9" s="34"/>
      <c r="K9" s="34"/>
      <c r="L9" s="34" t="s">
        <v>1421</v>
      </c>
      <c r="M9" s="34">
        <v>1157</v>
      </c>
      <c r="N9" s="34" t="s">
        <v>1370</v>
      </c>
      <c r="O9" s="34" t="s">
        <v>1422</v>
      </c>
      <c r="P9" s="34" t="s">
        <v>1423</v>
      </c>
      <c r="Q9" s="34" t="s">
        <v>1420</v>
      </c>
      <c r="R9" s="34">
        <v>1974</v>
      </c>
      <c r="S9" s="34" t="s">
        <v>1373</v>
      </c>
      <c r="T9" s="34" t="s">
        <v>1374</v>
      </c>
      <c r="U9" s="34">
        <v>1</v>
      </c>
      <c r="V9" s="34">
        <v>225</v>
      </c>
      <c r="W9" s="34">
        <v>2</v>
      </c>
      <c r="X9" s="35">
        <v>27690</v>
      </c>
      <c r="Y9" s="35">
        <v>29383</v>
      </c>
      <c r="Z9" s="33" t="s">
        <v>1424</v>
      </c>
    </row>
    <row r="10" spans="1:26" s="25" customFormat="1" ht="15" x14ac:dyDescent="0.2">
      <c r="A10" s="110" t="s">
        <v>1425</v>
      </c>
      <c r="B10" s="110" t="str">
        <f>VLOOKUP(A10,[1]ARREGLADA!A$5:B$619,2,0)</f>
        <v>MANLIN S.A</v>
      </c>
      <c r="C10" s="111" t="s">
        <v>1426</v>
      </c>
      <c r="D10" s="111"/>
      <c r="E10" s="112" t="s">
        <v>1378</v>
      </c>
      <c r="F10" s="113" t="s">
        <v>1392</v>
      </c>
      <c r="G10" s="113" t="s">
        <v>1393</v>
      </c>
      <c r="H10" s="113">
        <v>1406</v>
      </c>
      <c r="I10" s="113" t="s">
        <v>1369</v>
      </c>
      <c r="J10" s="34"/>
      <c r="K10" s="34"/>
      <c r="L10" s="34" t="s">
        <v>1393</v>
      </c>
      <c r="M10" s="34">
        <v>1406</v>
      </c>
      <c r="N10" s="34" t="s">
        <v>1370</v>
      </c>
      <c r="O10" s="34" t="s">
        <v>1427</v>
      </c>
      <c r="P10" s="34" t="s">
        <v>1428</v>
      </c>
      <c r="Q10" s="34" t="s">
        <v>1392</v>
      </c>
      <c r="R10" s="34">
        <v>1973</v>
      </c>
      <c r="S10" s="34" t="s">
        <v>1373</v>
      </c>
      <c r="T10" s="34" t="s">
        <v>1374</v>
      </c>
      <c r="U10" s="34">
        <v>3</v>
      </c>
      <c r="V10" s="34">
        <v>3</v>
      </c>
      <c r="W10" s="34">
        <v>7</v>
      </c>
      <c r="X10" s="35">
        <v>31485</v>
      </c>
      <c r="Y10" s="35">
        <v>31203</v>
      </c>
      <c r="Z10" s="33" t="s">
        <v>1429</v>
      </c>
    </row>
    <row r="11" spans="1:26" s="25" customFormat="1" ht="15" x14ac:dyDescent="0.2">
      <c r="A11" s="110" t="s">
        <v>1430</v>
      </c>
      <c r="B11" s="110" t="str">
        <f>VLOOKUP(A11,[1]ARREGLADA!A$5:B$619,2,0)</f>
        <v>ACADEMIA DE ENSEÑANZA AERONÁUTICA S.A.</v>
      </c>
      <c r="C11" s="111" t="s">
        <v>1431</v>
      </c>
      <c r="D11" s="111"/>
      <c r="E11" s="112" t="s">
        <v>1366</v>
      </c>
      <c r="F11" s="113" t="s">
        <v>1420</v>
      </c>
      <c r="G11" s="113" t="s">
        <v>1421</v>
      </c>
      <c r="H11" s="113">
        <v>1157</v>
      </c>
      <c r="I11" s="113" t="s">
        <v>1369</v>
      </c>
      <c r="J11" s="34"/>
      <c r="K11" s="34"/>
      <c r="L11" s="34" t="s">
        <v>1421</v>
      </c>
      <c r="M11" s="34">
        <v>1157</v>
      </c>
      <c r="N11" s="34" t="s">
        <v>1370</v>
      </c>
      <c r="O11" s="34" t="s">
        <v>1432</v>
      </c>
      <c r="P11" s="34" t="s">
        <v>1433</v>
      </c>
      <c r="Q11" s="34" t="s">
        <v>1420</v>
      </c>
      <c r="R11" s="34">
        <v>1971</v>
      </c>
      <c r="S11" s="34" t="s">
        <v>1373</v>
      </c>
      <c r="T11" s="34" t="s">
        <v>1374</v>
      </c>
      <c r="U11" s="34">
        <v>1</v>
      </c>
      <c r="V11" s="34">
        <v>29</v>
      </c>
      <c r="W11" s="34">
        <v>2</v>
      </c>
      <c r="X11" s="35">
        <v>27624</v>
      </c>
      <c r="Y11" s="35">
        <v>28327</v>
      </c>
      <c r="Z11" s="36" t="s">
        <v>1434</v>
      </c>
    </row>
    <row r="12" spans="1:26" s="25" customFormat="1" ht="15" x14ac:dyDescent="0.2">
      <c r="A12" s="110" t="s">
        <v>1435</v>
      </c>
      <c r="B12" s="110" t="str">
        <f>VLOOKUP(A12,[1]ARREGLADA!A$5:B$619,2,0)</f>
        <v>EMILIO MONTURIOL MUÑOZ</v>
      </c>
      <c r="C12" s="111" t="s">
        <v>1436</v>
      </c>
      <c r="D12" s="111"/>
      <c r="E12" s="112" t="s">
        <v>1378</v>
      </c>
      <c r="F12" s="113" t="s">
        <v>1437</v>
      </c>
      <c r="G12" s="113" t="s">
        <v>1400</v>
      </c>
      <c r="H12" s="113">
        <v>1520</v>
      </c>
      <c r="I12" s="113" t="s">
        <v>1369</v>
      </c>
      <c r="J12" s="34"/>
      <c r="K12" s="34"/>
      <c r="L12" s="34" t="s">
        <v>1400</v>
      </c>
      <c r="M12" s="34">
        <v>1520</v>
      </c>
      <c r="N12" s="34" t="s">
        <v>1370</v>
      </c>
      <c r="O12" s="34" t="s">
        <v>1438</v>
      </c>
      <c r="P12" s="34" t="s">
        <v>1439</v>
      </c>
      <c r="Q12" s="34" t="s">
        <v>1437</v>
      </c>
      <c r="R12" s="34">
        <v>1961</v>
      </c>
      <c r="S12" s="34" t="s">
        <v>1373</v>
      </c>
      <c r="T12" s="34" t="s">
        <v>1374</v>
      </c>
      <c r="U12" s="34">
        <v>1</v>
      </c>
      <c r="V12" s="34">
        <v>25</v>
      </c>
      <c r="W12" s="34">
        <v>3</v>
      </c>
      <c r="X12" s="35">
        <v>27624</v>
      </c>
      <c r="Y12" s="35">
        <v>38582</v>
      </c>
      <c r="Z12" s="36" t="s">
        <v>1440</v>
      </c>
    </row>
    <row r="13" spans="1:26" s="25" customFormat="1" ht="15" x14ac:dyDescent="0.2">
      <c r="A13" s="110" t="s">
        <v>1441</v>
      </c>
      <c r="B13" s="110" t="str">
        <f>VLOOKUP(A13,[1]ARREGLADA!A$5:B$619,2,0)</f>
        <v>EDGAR ARTURO LIZANO JIMENEZ</v>
      </c>
      <c r="C13" s="111" t="s">
        <v>1442</v>
      </c>
      <c r="D13" s="111"/>
      <c r="E13" s="112" t="s">
        <v>1378</v>
      </c>
      <c r="F13" s="113" t="s">
        <v>1443</v>
      </c>
      <c r="G13" s="113" t="s">
        <v>1400</v>
      </c>
      <c r="H13" s="113">
        <v>1520</v>
      </c>
      <c r="I13" s="113" t="s">
        <v>1369</v>
      </c>
      <c r="J13" s="34"/>
      <c r="K13" s="34"/>
      <c r="L13" s="34" t="s">
        <v>1400</v>
      </c>
      <c r="M13" s="34">
        <v>1520</v>
      </c>
      <c r="N13" s="34" t="s">
        <v>1370</v>
      </c>
      <c r="O13" s="34" t="s">
        <v>1444</v>
      </c>
      <c r="P13" s="34">
        <v>32550</v>
      </c>
      <c r="Q13" s="34" t="s">
        <v>1443</v>
      </c>
      <c r="R13" s="34">
        <v>1956</v>
      </c>
      <c r="S13" s="34" t="s">
        <v>1373</v>
      </c>
      <c r="T13" s="34" t="s">
        <v>1374</v>
      </c>
      <c r="U13" s="34">
        <v>1</v>
      </c>
      <c r="V13" s="34">
        <v>36</v>
      </c>
      <c r="W13" s="34">
        <v>5</v>
      </c>
      <c r="X13" s="35">
        <v>27625</v>
      </c>
      <c r="Y13" s="35">
        <v>34752</v>
      </c>
      <c r="Z13" s="36" t="s">
        <v>1445</v>
      </c>
    </row>
    <row r="14" spans="1:26" s="25" customFormat="1" ht="15" x14ac:dyDescent="0.2">
      <c r="A14" s="110" t="s">
        <v>1446</v>
      </c>
      <c r="B14" s="110" t="str">
        <f>VLOOKUP(A14,[1]ARREGLADA!A$5:B$619,2,0)</f>
        <v>AEROVÍAS ISLAS DEL COCO</v>
      </c>
      <c r="C14" s="111" t="s">
        <v>1447</v>
      </c>
      <c r="D14" s="111"/>
      <c r="E14" s="112" t="s">
        <v>1378</v>
      </c>
      <c r="F14" s="113" t="s">
        <v>1448</v>
      </c>
      <c r="G14" s="113" t="s">
        <v>1400</v>
      </c>
      <c r="H14" s="113">
        <v>1520</v>
      </c>
      <c r="I14" s="113" t="s">
        <v>1369</v>
      </c>
      <c r="J14" s="34"/>
      <c r="K14" s="34"/>
      <c r="L14" s="34" t="s">
        <v>1400</v>
      </c>
      <c r="M14" s="34">
        <v>1520</v>
      </c>
      <c r="N14" s="34" t="s">
        <v>1370</v>
      </c>
      <c r="O14" s="34" t="s">
        <v>1449</v>
      </c>
      <c r="P14" s="34" t="s">
        <v>1450</v>
      </c>
      <c r="Q14" s="34" t="s">
        <v>1448</v>
      </c>
      <c r="R14" s="34">
        <v>1964</v>
      </c>
      <c r="S14" s="34" t="s">
        <v>1373</v>
      </c>
      <c r="T14" s="34" t="s">
        <v>1374</v>
      </c>
      <c r="U14" s="34">
        <v>1</v>
      </c>
      <c r="V14" s="34">
        <v>37</v>
      </c>
      <c r="W14" s="34">
        <v>3</v>
      </c>
      <c r="X14" s="35">
        <v>27625</v>
      </c>
      <c r="Y14" s="35">
        <v>31987</v>
      </c>
      <c r="Z14" s="36" t="s">
        <v>1451</v>
      </c>
    </row>
    <row r="15" spans="1:26" s="25" customFormat="1" ht="15" x14ac:dyDescent="0.2">
      <c r="A15" s="110" t="s">
        <v>1452</v>
      </c>
      <c r="B15" s="110" t="str">
        <f>VLOOKUP(A15,[1]ARREGLADA!A$5:B$619,2,0)</f>
        <v>FRAVANCO S.A.</v>
      </c>
      <c r="C15" s="111" t="s">
        <v>1453</v>
      </c>
      <c r="D15" s="111"/>
      <c r="E15" s="112" t="s">
        <v>1378</v>
      </c>
      <c r="F15" s="113" t="s">
        <v>1454</v>
      </c>
      <c r="G15" s="113" t="s">
        <v>1455</v>
      </c>
      <c r="H15" s="113">
        <v>2722</v>
      </c>
      <c r="I15" s="113" t="s">
        <v>1369</v>
      </c>
      <c r="J15" s="34"/>
      <c r="K15" s="34"/>
      <c r="L15" s="34" t="s">
        <v>1455</v>
      </c>
      <c r="M15" s="34">
        <v>2722</v>
      </c>
      <c r="N15" s="34" t="s">
        <v>1370</v>
      </c>
      <c r="O15" s="34" t="s">
        <v>1456</v>
      </c>
      <c r="P15" s="34" t="s">
        <v>1457</v>
      </c>
      <c r="Q15" s="34" t="s">
        <v>1454</v>
      </c>
      <c r="R15" s="34">
        <v>1965</v>
      </c>
      <c r="S15" s="34" t="s">
        <v>1458</v>
      </c>
      <c r="T15" s="34" t="s">
        <v>1374</v>
      </c>
      <c r="U15" s="34">
        <v>1</v>
      </c>
      <c r="V15" s="34">
        <v>419</v>
      </c>
      <c r="W15" s="34">
        <v>1</v>
      </c>
      <c r="X15" s="35">
        <v>27851</v>
      </c>
      <c r="Y15" s="35">
        <v>27851</v>
      </c>
      <c r="Z15" s="33" t="s">
        <v>1459</v>
      </c>
    </row>
    <row r="16" spans="1:26" s="25" customFormat="1" ht="15" x14ac:dyDescent="0.2">
      <c r="A16" s="110" t="s">
        <v>1460</v>
      </c>
      <c r="B16" s="110" t="str">
        <f>VLOOKUP(A16,[1]ARREGLADA!A$5:B$619,2,0)</f>
        <v>FRAVANCO S.A.</v>
      </c>
      <c r="C16" s="111" t="s">
        <v>1453</v>
      </c>
      <c r="D16" s="111"/>
      <c r="E16" s="112" t="s">
        <v>1378</v>
      </c>
      <c r="F16" s="113" t="s">
        <v>1454</v>
      </c>
      <c r="G16" s="113" t="s">
        <v>1455</v>
      </c>
      <c r="H16" s="113">
        <v>2722</v>
      </c>
      <c r="I16" s="113" t="s">
        <v>1369</v>
      </c>
      <c r="J16" s="34"/>
      <c r="K16" s="34"/>
      <c r="L16" s="34" t="s">
        <v>1455</v>
      </c>
      <c r="M16" s="34">
        <v>2722</v>
      </c>
      <c r="N16" s="34" t="s">
        <v>1370</v>
      </c>
      <c r="O16" s="34" t="s">
        <v>1461</v>
      </c>
      <c r="P16" s="34" t="s">
        <v>1462</v>
      </c>
      <c r="Q16" s="34" t="s">
        <v>1454</v>
      </c>
      <c r="R16" s="34">
        <v>1965</v>
      </c>
      <c r="S16" s="34" t="s">
        <v>1458</v>
      </c>
      <c r="T16" s="34" t="s">
        <v>1374</v>
      </c>
      <c r="U16" s="34">
        <v>1</v>
      </c>
      <c r="V16" s="34">
        <v>41</v>
      </c>
      <c r="W16" s="34">
        <v>1</v>
      </c>
      <c r="X16" s="35">
        <v>27624</v>
      </c>
      <c r="Y16" s="35">
        <v>27624</v>
      </c>
      <c r="Z16" s="33" t="s">
        <v>1459</v>
      </c>
    </row>
    <row r="17" spans="1:26" s="25" customFormat="1" ht="25.5" x14ac:dyDescent="0.2">
      <c r="A17" s="110" t="s">
        <v>1463</v>
      </c>
      <c r="B17" s="110" t="str">
        <f>VLOOKUP(A17,[1]ARREGLADA!A$5:B$619,2,0)</f>
        <v xml:space="preserve">SHEBOB S.A. CANCELADA </v>
      </c>
      <c r="C17" s="111" t="s">
        <v>1464</v>
      </c>
      <c r="D17" s="111" t="s">
        <v>1465</v>
      </c>
      <c r="E17" s="112" t="s">
        <v>1378</v>
      </c>
      <c r="F17" s="113" t="s">
        <v>1443</v>
      </c>
      <c r="G17" s="113" t="s">
        <v>1400</v>
      </c>
      <c r="H17" s="113">
        <v>1520</v>
      </c>
      <c r="I17" s="113" t="s">
        <v>1369</v>
      </c>
      <c r="J17" s="34"/>
      <c r="K17" s="34"/>
      <c r="L17" s="34" t="s">
        <v>1400</v>
      </c>
      <c r="M17" s="34">
        <v>1520</v>
      </c>
      <c r="N17" s="34" t="s">
        <v>1370</v>
      </c>
      <c r="O17" s="34" t="s">
        <v>1466</v>
      </c>
      <c r="P17" s="34" t="s">
        <v>1467</v>
      </c>
      <c r="Q17" s="34" t="s">
        <v>1443</v>
      </c>
      <c r="R17" s="34">
        <v>1954</v>
      </c>
      <c r="S17" s="34" t="s">
        <v>1468</v>
      </c>
      <c r="T17" s="34" t="s">
        <v>1374</v>
      </c>
      <c r="U17" s="34">
        <v>1</v>
      </c>
      <c r="V17" s="34">
        <v>45</v>
      </c>
      <c r="W17" s="34">
        <v>3</v>
      </c>
      <c r="X17" s="35">
        <v>27625</v>
      </c>
      <c r="Y17" s="35">
        <v>34837</v>
      </c>
      <c r="Z17" s="33" t="s">
        <v>1469</v>
      </c>
    </row>
    <row r="18" spans="1:26" s="25" customFormat="1" ht="15" x14ac:dyDescent="0.2">
      <c r="A18" s="110" t="s">
        <v>1470</v>
      </c>
      <c r="B18" s="110" t="str">
        <f>VLOOKUP(A18,[1]ARREGLADA!A$5:B$619,2,0)</f>
        <v>SERVICIO NACIONAL DE HELICÓPTEROS LTDA</v>
      </c>
      <c r="C18" s="111" t="s">
        <v>1471</v>
      </c>
      <c r="D18" s="111"/>
      <c r="E18" s="112" t="s">
        <v>1378</v>
      </c>
      <c r="F18" s="113" t="s">
        <v>1472</v>
      </c>
      <c r="G18" s="113" t="s">
        <v>1473</v>
      </c>
      <c r="H18" s="113">
        <v>1497</v>
      </c>
      <c r="I18" s="113" t="s">
        <v>1369</v>
      </c>
      <c r="J18" s="34"/>
      <c r="K18" s="34"/>
      <c r="L18" s="34" t="s">
        <v>1473</v>
      </c>
      <c r="M18" s="34">
        <v>1497</v>
      </c>
      <c r="N18" s="34" t="s">
        <v>1370</v>
      </c>
      <c r="O18" s="34" t="s">
        <v>1474</v>
      </c>
      <c r="P18" s="34" t="s">
        <v>1475</v>
      </c>
      <c r="Q18" s="34" t="s">
        <v>1472</v>
      </c>
      <c r="R18" s="34">
        <v>1969</v>
      </c>
      <c r="S18" s="34" t="s">
        <v>1458</v>
      </c>
      <c r="T18" s="34" t="s">
        <v>1374</v>
      </c>
      <c r="U18" s="34">
        <v>1</v>
      </c>
      <c r="V18" s="34">
        <v>43</v>
      </c>
      <c r="W18" s="34">
        <v>1</v>
      </c>
      <c r="X18" s="35">
        <v>27625</v>
      </c>
      <c r="Y18" s="35">
        <v>27625</v>
      </c>
      <c r="Z18" s="36" t="s">
        <v>1476</v>
      </c>
    </row>
    <row r="19" spans="1:26" s="25" customFormat="1" ht="63.75" x14ac:dyDescent="0.2">
      <c r="A19" s="110" t="s">
        <v>1477</v>
      </c>
      <c r="B19" s="110" t="str">
        <f>VLOOKUP(A19,[1]ARREGLADA!A$5:B$619,2,0)</f>
        <v>SERVICIO NACIONAL HELICÓPTEROS LTDA  PENDIENTE FIRMA</v>
      </c>
      <c r="C19" s="111" t="s">
        <v>1471</v>
      </c>
      <c r="D19" s="111" t="s">
        <v>1478</v>
      </c>
      <c r="E19" s="112" t="s">
        <v>1378</v>
      </c>
      <c r="F19" s="113" t="s">
        <v>1479</v>
      </c>
      <c r="G19" s="113" t="s">
        <v>1455</v>
      </c>
      <c r="H19" s="113">
        <v>2722</v>
      </c>
      <c r="I19" s="113" t="s">
        <v>1369</v>
      </c>
      <c r="J19" s="34"/>
      <c r="K19" s="34"/>
      <c r="L19" s="34" t="s">
        <v>1455</v>
      </c>
      <c r="M19" s="34">
        <v>2722</v>
      </c>
      <c r="N19" s="34" t="s">
        <v>1370</v>
      </c>
      <c r="O19" s="34" t="s">
        <v>1480</v>
      </c>
      <c r="P19" s="34" t="s">
        <v>1481</v>
      </c>
      <c r="Q19" s="34" t="s">
        <v>1479</v>
      </c>
      <c r="R19" s="34">
        <v>1967</v>
      </c>
      <c r="S19" s="34" t="s">
        <v>1458</v>
      </c>
      <c r="T19" s="34" t="s">
        <v>1374</v>
      </c>
      <c r="U19" s="34">
        <v>1</v>
      </c>
      <c r="V19" s="34">
        <v>47</v>
      </c>
      <c r="W19" s="34">
        <v>2</v>
      </c>
      <c r="X19" s="35">
        <v>27624</v>
      </c>
      <c r="Y19" s="35">
        <v>29740</v>
      </c>
      <c r="Z19" s="36" t="s">
        <v>1476</v>
      </c>
    </row>
    <row r="20" spans="1:26" s="25" customFormat="1" ht="15" x14ac:dyDescent="0.2">
      <c r="A20" s="110" t="s">
        <v>1482</v>
      </c>
      <c r="B20" s="110" t="str">
        <f>VLOOKUP(A20,[1]ARREGLADA!A$5:B$619,2,0)</f>
        <v>SEGURA ROMÁN S.A.</v>
      </c>
      <c r="C20" s="111" t="s">
        <v>1483</v>
      </c>
      <c r="D20" s="111"/>
      <c r="E20" s="112" t="s">
        <v>1378</v>
      </c>
      <c r="F20" s="113" t="s">
        <v>1443</v>
      </c>
      <c r="G20" s="113" t="s">
        <v>1400</v>
      </c>
      <c r="H20" s="113">
        <v>1520</v>
      </c>
      <c r="I20" s="113" t="s">
        <v>1369</v>
      </c>
      <c r="J20" s="34"/>
      <c r="K20" s="34"/>
      <c r="L20" s="34" t="s">
        <v>1400</v>
      </c>
      <c r="M20" s="34">
        <v>1520</v>
      </c>
      <c r="N20" s="34" t="s">
        <v>1370</v>
      </c>
      <c r="O20" s="34" t="s">
        <v>1484</v>
      </c>
      <c r="P20" s="34">
        <v>32263</v>
      </c>
      <c r="Q20" s="34" t="s">
        <v>1443</v>
      </c>
      <c r="R20" s="34">
        <v>1955</v>
      </c>
      <c r="S20" s="34" t="s">
        <v>1373</v>
      </c>
      <c r="T20" s="34" t="s">
        <v>1374</v>
      </c>
      <c r="U20" s="34">
        <v>1</v>
      </c>
      <c r="V20" s="34">
        <v>425</v>
      </c>
      <c r="W20" s="34">
        <v>2</v>
      </c>
      <c r="X20" s="35">
        <v>27824</v>
      </c>
      <c r="Y20" s="35">
        <v>28167</v>
      </c>
      <c r="Z20" s="33" t="s">
        <v>1485</v>
      </c>
    </row>
    <row r="21" spans="1:26" s="25" customFormat="1" ht="15" x14ac:dyDescent="0.2">
      <c r="A21" s="110" t="s">
        <v>1486</v>
      </c>
      <c r="B21" s="110" t="str">
        <f>VLOOKUP(A21,[1]ARREGLADA!A$5:B$619,2,0)</f>
        <v>SERVICIO NACIONAL DE HELICÓPTEROS LTDA</v>
      </c>
      <c r="C21" s="111" t="s">
        <v>1471</v>
      </c>
      <c r="D21" s="111"/>
      <c r="E21" s="112" t="s">
        <v>1378</v>
      </c>
      <c r="F21" s="113" t="s">
        <v>1487</v>
      </c>
      <c r="G21" s="113" t="s">
        <v>1488</v>
      </c>
      <c r="H21" s="113">
        <v>1315</v>
      </c>
      <c r="I21" s="113" t="s">
        <v>1369</v>
      </c>
      <c r="J21" s="34"/>
      <c r="K21" s="34"/>
      <c r="L21" s="34" t="s">
        <v>1488</v>
      </c>
      <c r="M21" s="34">
        <v>1315</v>
      </c>
      <c r="N21" s="34" t="s">
        <v>1370</v>
      </c>
      <c r="O21" s="34" t="s">
        <v>1489</v>
      </c>
      <c r="P21" s="34" t="s">
        <v>1490</v>
      </c>
      <c r="Q21" s="34" t="s">
        <v>1487</v>
      </c>
      <c r="R21" s="34">
        <v>1964</v>
      </c>
      <c r="S21" s="34" t="s">
        <v>1458</v>
      </c>
      <c r="T21" s="34" t="s">
        <v>1374</v>
      </c>
      <c r="U21" s="34">
        <v>1</v>
      </c>
      <c r="V21" s="34">
        <v>261</v>
      </c>
      <c r="W21" s="34">
        <v>1</v>
      </c>
      <c r="X21" s="35">
        <v>27698</v>
      </c>
      <c r="Y21" s="35">
        <v>27698</v>
      </c>
      <c r="Z21" s="36" t="s">
        <v>1476</v>
      </c>
    </row>
    <row r="22" spans="1:26" s="25" customFormat="1" ht="15" x14ac:dyDescent="0.2">
      <c r="A22" s="110" t="s">
        <v>1491</v>
      </c>
      <c r="B22" s="110" t="str">
        <f>VLOOKUP(A22,[1]ARREGLADA!A$5:B$619,2,0)</f>
        <v>VUELOS ECOLÓGICOS S.A.</v>
      </c>
      <c r="C22" s="111" t="s">
        <v>1492</v>
      </c>
      <c r="D22" s="111"/>
      <c r="E22" s="112" t="s">
        <v>1378</v>
      </c>
      <c r="F22" s="113" t="s">
        <v>1493</v>
      </c>
      <c r="G22" s="113" t="s">
        <v>1421</v>
      </c>
      <c r="H22" s="113">
        <v>1157</v>
      </c>
      <c r="I22" s="113" t="s">
        <v>1369</v>
      </c>
      <c r="J22" s="34"/>
      <c r="K22" s="34"/>
      <c r="L22" s="34" t="s">
        <v>1421</v>
      </c>
      <c r="M22" s="34">
        <v>1157</v>
      </c>
      <c r="N22" s="34" t="s">
        <v>1370</v>
      </c>
      <c r="O22" s="34" t="s">
        <v>1494</v>
      </c>
      <c r="P22" s="34">
        <v>2811215</v>
      </c>
      <c r="Q22" s="34" t="s">
        <v>1493</v>
      </c>
      <c r="R22" s="34">
        <v>1969</v>
      </c>
      <c r="S22" s="34" t="s">
        <v>1373</v>
      </c>
      <c r="T22" s="34" t="s">
        <v>1374</v>
      </c>
      <c r="U22" s="34">
        <v>2010</v>
      </c>
      <c r="V22" s="34">
        <v>65</v>
      </c>
      <c r="W22" s="114">
        <v>82546</v>
      </c>
      <c r="X22" s="35">
        <v>27627</v>
      </c>
      <c r="Y22" s="35">
        <v>40275</v>
      </c>
      <c r="Z22" s="33" t="s">
        <v>1495</v>
      </c>
    </row>
    <row r="23" spans="1:26" s="25" customFormat="1" ht="15" x14ac:dyDescent="0.2">
      <c r="A23" s="110" t="s">
        <v>1496</v>
      </c>
      <c r="B23" s="110" t="str">
        <f>VLOOKUP(A23,[1]ARREGLADA!A$5:B$619,2,0)</f>
        <v>SERVICIO NACIONAL DE HELICÓPTEROS LTDA</v>
      </c>
      <c r="C23" s="111" t="s">
        <v>1471</v>
      </c>
      <c r="D23" s="111"/>
      <c r="E23" s="112" t="s">
        <v>1378</v>
      </c>
      <c r="F23" s="113" t="s">
        <v>1472</v>
      </c>
      <c r="G23" s="113" t="s">
        <v>1473</v>
      </c>
      <c r="H23" s="113">
        <v>1497</v>
      </c>
      <c r="I23" s="113" t="s">
        <v>1369</v>
      </c>
      <c r="J23" s="34"/>
      <c r="K23" s="34"/>
      <c r="L23" s="34" t="s">
        <v>1473</v>
      </c>
      <c r="M23" s="34">
        <v>1497</v>
      </c>
      <c r="N23" s="34" t="s">
        <v>1370</v>
      </c>
      <c r="O23" s="34" t="s">
        <v>1497</v>
      </c>
      <c r="P23" s="34" t="s">
        <v>1498</v>
      </c>
      <c r="Q23" s="34" t="s">
        <v>1472</v>
      </c>
      <c r="R23" s="34">
        <v>1971</v>
      </c>
      <c r="S23" s="34" t="s">
        <v>1458</v>
      </c>
      <c r="T23" s="34" t="s">
        <v>1374</v>
      </c>
      <c r="U23" s="34">
        <v>1</v>
      </c>
      <c r="V23" s="34">
        <v>269</v>
      </c>
      <c r="W23" s="34">
        <v>1</v>
      </c>
      <c r="X23" s="35">
        <v>27698</v>
      </c>
      <c r="Y23" s="35">
        <v>27698</v>
      </c>
      <c r="Z23" s="36" t="s">
        <v>1476</v>
      </c>
    </row>
    <row r="24" spans="1:26" s="25" customFormat="1" ht="15" x14ac:dyDescent="0.2">
      <c r="A24" s="110" t="s">
        <v>1499</v>
      </c>
      <c r="B24" s="110" t="str">
        <f>VLOOKUP(A24,[1]ARREGLADA!A$5:B$619,2,0)</f>
        <v>SERVICIO NACIONAL DE HELICÓPTEROS LTDA</v>
      </c>
      <c r="C24" s="111" t="s">
        <v>1471</v>
      </c>
      <c r="D24" s="111"/>
      <c r="E24" s="112" t="s">
        <v>1378</v>
      </c>
      <c r="F24" s="113" t="s">
        <v>1472</v>
      </c>
      <c r="G24" s="113" t="s">
        <v>1473</v>
      </c>
      <c r="H24" s="113">
        <v>1497</v>
      </c>
      <c r="I24" s="113" t="s">
        <v>1369</v>
      </c>
      <c r="J24" s="34"/>
      <c r="K24" s="34"/>
      <c r="L24" s="34" t="s">
        <v>1473</v>
      </c>
      <c r="M24" s="34">
        <v>1497</v>
      </c>
      <c r="N24" s="34" t="s">
        <v>1370</v>
      </c>
      <c r="O24" s="34" t="s">
        <v>1500</v>
      </c>
      <c r="P24" s="34" t="s">
        <v>1501</v>
      </c>
      <c r="Q24" s="34" t="s">
        <v>1472</v>
      </c>
      <c r="R24" s="34">
        <v>1971</v>
      </c>
      <c r="S24" s="34" t="s">
        <v>1458</v>
      </c>
      <c r="T24" s="34" t="s">
        <v>1374</v>
      </c>
      <c r="U24" s="34">
        <v>1</v>
      </c>
      <c r="V24" s="34">
        <v>271</v>
      </c>
      <c r="W24" s="34">
        <v>1</v>
      </c>
      <c r="X24" s="35">
        <v>27698</v>
      </c>
      <c r="Y24" s="35">
        <v>27698</v>
      </c>
      <c r="Z24" s="36" t="s">
        <v>1476</v>
      </c>
    </row>
    <row r="25" spans="1:26" s="25" customFormat="1" ht="15" x14ac:dyDescent="0.2">
      <c r="A25" s="110" t="s">
        <v>1502</v>
      </c>
      <c r="B25" s="110" t="str">
        <f>VLOOKUP(A25,[1]ARREGLADA!A$5:B$619,2,0)</f>
        <v>SERVICIO NACIONAL DE HELICÓPTEROS LTDA</v>
      </c>
      <c r="C25" s="111" t="s">
        <v>1471</v>
      </c>
      <c r="D25" s="111"/>
      <c r="E25" s="112" t="s">
        <v>1378</v>
      </c>
      <c r="F25" s="113" t="s">
        <v>1472</v>
      </c>
      <c r="G25" s="113" t="s">
        <v>1473</v>
      </c>
      <c r="H25" s="113">
        <v>1497</v>
      </c>
      <c r="I25" s="113" t="s">
        <v>1369</v>
      </c>
      <c r="J25" s="34"/>
      <c r="K25" s="34"/>
      <c r="L25" s="34" t="s">
        <v>1473</v>
      </c>
      <c r="M25" s="34">
        <v>1497</v>
      </c>
      <c r="N25" s="34" t="s">
        <v>1370</v>
      </c>
      <c r="O25" s="34" t="s">
        <v>1503</v>
      </c>
      <c r="P25" s="34" t="s">
        <v>1504</v>
      </c>
      <c r="Q25" s="34" t="s">
        <v>1472</v>
      </c>
      <c r="R25" s="34">
        <v>1972</v>
      </c>
      <c r="S25" s="34" t="s">
        <v>1505</v>
      </c>
      <c r="T25" s="34" t="s">
        <v>1374</v>
      </c>
      <c r="U25" s="34">
        <v>1</v>
      </c>
      <c r="V25" s="34">
        <v>273</v>
      </c>
      <c r="W25" s="34">
        <v>1</v>
      </c>
      <c r="X25" s="35">
        <v>27694</v>
      </c>
      <c r="Y25" s="35">
        <v>27694</v>
      </c>
      <c r="Z25" s="36" t="s">
        <v>1476</v>
      </c>
    </row>
    <row r="26" spans="1:26" s="25" customFormat="1" ht="15" x14ac:dyDescent="0.2">
      <c r="A26" s="110" t="s">
        <v>1506</v>
      </c>
      <c r="B26" s="110" t="str">
        <f>VLOOKUP(A26,[1]ARREGLADA!A$5:B$619,2,0)</f>
        <v>TIADA S A</v>
      </c>
      <c r="C26" s="111" t="s">
        <v>1507</v>
      </c>
      <c r="D26" s="111"/>
      <c r="E26" s="112" t="s">
        <v>1378</v>
      </c>
      <c r="F26" s="113" t="s">
        <v>1508</v>
      </c>
      <c r="G26" s="113" t="s">
        <v>1393</v>
      </c>
      <c r="H26" s="113">
        <v>1406</v>
      </c>
      <c r="I26" s="113" t="s">
        <v>1369</v>
      </c>
      <c r="J26" s="34"/>
      <c r="K26" s="34"/>
      <c r="L26" s="34" t="s">
        <v>1393</v>
      </c>
      <c r="M26" s="34">
        <v>1406</v>
      </c>
      <c r="N26" s="34" t="s">
        <v>1370</v>
      </c>
      <c r="O26" s="34" t="s">
        <v>1509</v>
      </c>
      <c r="P26" s="34" t="s">
        <v>1510</v>
      </c>
      <c r="Q26" s="34" t="s">
        <v>1508</v>
      </c>
      <c r="R26" s="34">
        <v>1974</v>
      </c>
      <c r="S26" s="34" t="s">
        <v>1373</v>
      </c>
      <c r="T26" s="34" t="s">
        <v>1374</v>
      </c>
      <c r="U26" s="34">
        <v>2010</v>
      </c>
      <c r="V26" s="34">
        <v>67</v>
      </c>
      <c r="W26" s="49">
        <v>82540</v>
      </c>
      <c r="X26" s="35">
        <v>27627</v>
      </c>
      <c r="Y26" s="35">
        <v>40275</v>
      </c>
      <c r="Z26" s="33" t="s">
        <v>1511</v>
      </c>
    </row>
    <row r="27" spans="1:26" s="25" customFormat="1" ht="15" x14ac:dyDescent="0.2">
      <c r="A27" s="110" t="s">
        <v>1512</v>
      </c>
      <c r="B27" s="110" t="str">
        <f>VLOOKUP(A27,[1]ARREGLADA!A$5:B$619,2,0)</f>
        <v>SERVICIO NACIONAL DE HELICÓPTEROS LTDA</v>
      </c>
      <c r="C27" s="111" t="s">
        <v>1471</v>
      </c>
      <c r="D27" s="111"/>
      <c r="E27" s="112" t="s">
        <v>1378</v>
      </c>
      <c r="F27" s="113" t="s">
        <v>1472</v>
      </c>
      <c r="G27" s="113" t="s">
        <v>1473</v>
      </c>
      <c r="H27" s="113">
        <v>1497</v>
      </c>
      <c r="I27" s="113" t="s">
        <v>1369</v>
      </c>
      <c r="J27" s="34"/>
      <c r="K27" s="34"/>
      <c r="L27" s="34" t="s">
        <v>1473</v>
      </c>
      <c r="M27" s="34">
        <v>1497</v>
      </c>
      <c r="N27" s="34" t="s">
        <v>1370</v>
      </c>
      <c r="O27" s="34" t="s">
        <v>1513</v>
      </c>
      <c r="P27" s="34" t="s">
        <v>1514</v>
      </c>
      <c r="Q27" s="34" t="s">
        <v>1472</v>
      </c>
      <c r="R27" s="34">
        <v>1972</v>
      </c>
      <c r="S27" s="34" t="s">
        <v>1458</v>
      </c>
      <c r="T27" s="34" t="s">
        <v>1374</v>
      </c>
      <c r="U27" s="34">
        <v>1</v>
      </c>
      <c r="V27" s="34">
        <v>275</v>
      </c>
      <c r="W27" s="34">
        <v>1</v>
      </c>
      <c r="X27" s="35">
        <v>27698</v>
      </c>
      <c r="Y27" s="35">
        <v>27698</v>
      </c>
      <c r="Z27" s="36" t="s">
        <v>1476</v>
      </c>
    </row>
    <row r="28" spans="1:26" s="25" customFormat="1" ht="15" x14ac:dyDescent="0.2">
      <c r="A28" s="110" t="s">
        <v>1515</v>
      </c>
      <c r="B28" s="110" t="str">
        <f>VLOOKUP(A28,[1]ARREGLADA!A$5:B$619,2,0)</f>
        <v>SERVICIO NACIONAL DE HELICÓPTEROS LTDA</v>
      </c>
      <c r="C28" s="111" t="s">
        <v>1471</v>
      </c>
      <c r="D28" s="111"/>
      <c r="E28" s="112" t="s">
        <v>1378</v>
      </c>
      <c r="F28" s="113" t="s">
        <v>1472</v>
      </c>
      <c r="G28" s="113" t="s">
        <v>1473</v>
      </c>
      <c r="H28" s="113">
        <v>1497</v>
      </c>
      <c r="I28" s="113" t="s">
        <v>1369</v>
      </c>
      <c r="J28" s="34"/>
      <c r="K28" s="34"/>
      <c r="L28" s="34" t="s">
        <v>1473</v>
      </c>
      <c r="M28" s="34">
        <v>1497</v>
      </c>
      <c r="N28" s="34" t="s">
        <v>1370</v>
      </c>
      <c r="O28" s="34" t="s">
        <v>1516</v>
      </c>
      <c r="P28" s="34" t="s">
        <v>1517</v>
      </c>
      <c r="Q28" s="34" t="s">
        <v>1472</v>
      </c>
      <c r="R28" s="34">
        <v>1971</v>
      </c>
      <c r="S28" s="34" t="s">
        <v>1458</v>
      </c>
      <c r="T28" s="34" t="s">
        <v>1374</v>
      </c>
      <c r="U28" s="34">
        <v>1</v>
      </c>
      <c r="V28" s="34">
        <v>281</v>
      </c>
      <c r="W28" s="34">
        <v>1</v>
      </c>
      <c r="X28" s="35">
        <v>27701</v>
      </c>
      <c r="Y28" s="35">
        <v>27701</v>
      </c>
      <c r="Z28" s="36" t="s">
        <v>1476</v>
      </c>
    </row>
    <row r="29" spans="1:26" s="25" customFormat="1" ht="15" x14ac:dyDescent="0.2">
      <c r="A29" s="110" t="s">
        <v>1518</v>
      </c>
      <c r="B29" s="110" t="str">
        <f>VLOOKUP(A29,[1]ARREGLADA!A$5:B$619,2,0)</f>
        <v>SERVICIO NACIONAL DE HELICÓPTEROS LTDA</v>
      </c>
      <c r="C29" s="111" t="s">
        <v>1471</v>
      </c>
      <c r="D29" s="111"/>
      <c r="E29" s="112" t="s">
        <v>1378</v>
      </c>
      <c r="F29" s="113" t="s">
        <v>1472</v>
      </c>
      <c r="G29" s="113" t="s">
        <v>1473</v>
      </c>
      <c r="H29" s="113">
        <v>1497</v>
      </c>
      <c r="I29" s="113" t="s">
        <v>1369</v>
      </c>
      <c r="J29" s="34"/>
      <c r="K29" s="34"/>
      <c r="L29" s="34" t="s">
        <v>1473</v>
      </c>
      <c r="M29" s="34">
        <v>1497</v>
      </c>
      <c r="N29" s="34" t="s">
        <v>1370</v>
      </c>
      <c r="O29" s="34" t="s">
        <v>1519</v>
      </c>
      <c r="P29" s="34" t="s">
        <v>1520</v>
      </c>
      <c r="Q29" s="34" t="s">
        <v>1472</v>
      </c>
      <c r="R29" s="34">
        <v>1971</v>
      </c>
      <c r="S29" s="34" t="s">
        <v>1458</v>
      </c>
      <c r="T29" s="34" t="s">
        <v>1374</v>
      </c>
      <c r="U29" s="34">
        <v>1</v>
      </c>
      <c r="V29" s="34">
        <v>283</v>
      </c>
      <c r="W29" s="34">
        <v>1</v>
      </c>
      <c r="X29" s="35">
        <v>27701</v>
      </c>
      <c r="Y29" s="35">
        <v>27701</v>
      </c>
      <c r="Z29" s="36" t="s">
        <v>1476</v>
      </c>
    </row>
    <row r="30" spans="1:26" s="25" customFormat="1" ht="15" x14ac:dyDescent="0.2">
      <c r="A30" s="110" t="s">
        <v>1521</v>
      </c>
      <c r="B30" s="110" t="str">
        <f>VLOOKUP(A30,[1]ARREGLADA!A$5:B$619,2,0)</f>
        <v>SERVICIO NACIONAL DE HELICÓPTEROS LTDA</v>
      </c>
      <c r="C30" s="111" t="s">
        <v>1471</v>
      </c>
      <c r="D30" s="111"/>
      <c r="E30" s="112" t="s">
        <v>1378</v>
      </c>
      <c r="F30" s="113" t="s">
        <v>1472</v>
      </c>
      <c r="G30" s="113" t="s">
        <v>1473</v>
      </c>
      <c r="H30" s="113">
        <v>1497</v>
      </c>
      <c r="I30" s="113" t="s">
        <v>1369</v>
      </c>
      <c r="J30" s="34"/>
      <c r="K30" s="34"/>
      <c r="L30" s="34" t="s">
        <v>1473</v>
      </c>
      <c r="M30" s="34">
        <v>1497</v>
      </c>
      <c r="N30" s="34" t="s">
        <v>1370</v>
      </c>
      <c r="O30" s="34" t="s">
        <v>1522</v>
      </c>
      <c r="P30" s="34" t="s">
        <v>1523</v>
      </c>
      <c r="Q30" s="34" t="s">
        <v>1472</v>
      </c>
      <c r="R30" s="34">
        <v>1973</v>
      </c>
      <c r="S30" s="34" t="s">
        <v>1458</v>
      </c>
      <c r="T30" s="34" t="s">
        <v>1374</v>
      </c>
      <c r="U30" s="34">
        <v>1</v>
      </c>
      <c r="V30" s="34">
        <v>285</v>
      </c>
      <c r="W30" s="34">
        <v>1</v>
      </c>
      <c r="X30" s="35">
        <v>27701</v>
      </c>
      <c r="Y30" s="35">
        <v>27701</v>
      </c>
      <c r="Z30" s="36" t="s">
        <v>1476</v>
      </c>
    </row>
    <row r="31" spans="1:26" s="25" customFormat="1" ht="15" x14ac:dyDescent="0.2">
      <c r="A31" s="110" t="s">
        <v>1524</v>
      </c>
      <c r="B31" s="110" t="str">
        <f>VLOOKUP(A31,[1]ARREGLADA!A$5:B$619,2,0)</f>
        <v>TAXI AEREO CENTROAMERICANO S.A.</v>
      </c>
      <c r="C31" s="111" t="s">
        <v>1525</v>
      </c>
      <c r="D31" s="111"/>
      <c r="E31" s="112" t="s">
        <v>1378</v>
      </c>
      <c r="F31" s="113" t="s">
        <v>1413</v>
      </c>
      <c r="G31" s="113" t="s">
        <v>1414</v>
      </c>
      <c r="H31" s="113">
        <v>1724</v>
      </c>
      <c r="I31" s="113" t="s">
        <v>1369</v>
      </c>
      <c r="J31" s="34"/>
      <c r="K31" s="34"/>
      <c r="L31" s="34" t="s">
        <v>1414</v>
      </c>
      <c r="M31" s="34">
        <v>1724</v>
      </c>
      <c r="N31" s="34" t="s">
        <v>1370</v>
      </c>
      <c r="O31" s="34" t="s">
        <v>1526</v>
      </c>
      <c r="P31" s="34">
        <v>273209</v>
      </c>
      <c r="Q31" s="34" t="s">
        <v>1413</v>
      </c>
      <c r="R31" s="34">
        <v>1966</v>
      </c>
      <c r="S31" s="38" t="s">
        <v>1373</v>
      </c>
      <c r="T31" s="34" t="s">
        <v>1527</v>
      </c>
      <c r="U31" s="34">
        <v>2010</v>
      </c>
      <c r="V31" s="34">
        <v>72</v>
      </c>
      <c r="W31" s="33">
        <v>82540</v>
      </c>
      <c r="X31" s="35">
        <v>27725</v>
      </c>
      <c r="Y31" s="35">
        <v>40275</v>
      </c>
      <c r="Z31" s="33" t="s">
        <v>1528</v>
      </c>
    </row>
    <row r="32" spans="1:26" s="25" customFormat="1" ht="15" x14ac:dyDescent="0.2">
      <c r="A32" s="110" t="s">
        <v>1529</v>
      </c>
      <c r="B32" s="110" t="str">
        <f>VLOOKUP(A32,[1]ARREGLADA!A$5:B$619,2,0)</f>
        <v>SERVICIO NACIONAL DE HELICÓPTEROS LTDA</v>
      </c>
      <c r="C32" s="111" t="s">
        <v>1471</v>
      </c>
      <c r="D32" s="111"/>
      <c r="E32" s="112" t="s">
        <v>1378</v>
      </c>
      <c r="F32" s="113" t="s">
        <v>1530</v>
      </c>
      <c r="G32" s="113" t="s">
        <v>1455</v>
      </c>
      <c r="H32" s="113">
        <v>2722</v>
      </c>
      <c r="I32" s="113" t="s">
        <v>1369</v>
      </c>
      <c r="J32" s="34"/>
      <c r="K32" s="34"/>
      <c r="L32" s="34" t="s">
        <v>1455</v>
      </c>
      <c r="M32" s="34">
        <v>2722</v>
      </c>
      <c r="N32" s="34" t="s">
        <v>1370</v>
      </c>
      <c r="O32" s="34" t="s">
        <v>1531</v>
      </c>
      <c r="P32" s="34" t="s">
        <v>1532</v>
      </c>
      <c r="Q32" s="34" t="s">
        <v>1530</v>
      </c>
      <c r="R32" s="34">
        <v>1974</v>
      </c>
      <c r="S32" s="34" t="s">
        <v>1458</v>
      </c>
      <c r="T32" s="34" t="s">
        <v>1374</v>
      </c>
      <c r="U32" s="34">
        <v>1</v>
      </c>
      <c r="V32" s="34">
        <v>287</v>
      </c>
      <c r="W32" s="34">
        <v>1</v>
      </c>
      <c r="X32" s="35">
        <v>27701</v>
      </c>
      <c r="Y32" s="35">
        <v>27701</v>
      </c>
      <c r="Z32" s="36" t="s">
        <v>1476</v>
      </c>
    </row>
    <row r="33" spans="1:26" s="25" customFormat="1" ht="15" x14ac:dyDescent="0.2">
      <c r="A33" s="110" t="s">
        <v>1533</v>
      </c>
      <c r="B33" s="110" t="str">
        <f>VLOOKUP(A33,[1]ARREGLADA!A$5:B$619,2,0)</f>
        <v>SERVICIO NACIONAL DE HELICÓPTEROS LTDA</v>
      </c>
      <c r="C33" s="111" t="s">
        <v>1471</v>
      </c>
      <c r="D33" s="111"/>
      <c r="E33" s="112" t="s">
        <v>1378</v>
      </c>
      <c r="F33" s="113" t="s">
        <v>1534</v>
      </c>
      <c r="G33" s="113" t="s">
        <v>1455</v>
      </c>
      <c r="H33" s="113">
        <v>2722</v>
      </c>
      <c r="I33" s="113" t="s">
        <v>1369</v>
      </c>
      <c r="J33" s="34"/>
      <c r="K33" s="34"/>
      <c r="L33" s="34" t="s">
        <v>1455</v>
      </c>
      <c r="M33" s="34">
        <v>2722</v>
      </c>
      <c r="N33" s="34" t="s">
        <v>1370</v>
      </c>
      <c r="O33" s="34" t="s">
        <v>1535</v>
      </c>
      <c r="P33" s="34" t="s">
        <v>1536</v>
      </c>
      <c r="Q33" s="34" t="s">
        <v>1534</v>
      </c>
      <c r="R33" s="34">
        <v>1974</v>
      </c>
      <c r="S33" s="34" t="s">
        <v>1458</v>
      </c>
      <c r="T33" s="34" t="s">
        <v>1374</v>
      </c>
      <c r="U33" s="34">
        <v>1</v>
      </c>
      <c r="V33" s="34">
        <v>289</v>
      </c>
      <c r="W33" s="34">
        <v>1</v>
      </c>
      <c r="X33" s="35">
        <v>27701</v>
      </c>
      <c r="Y33" s="35">
        <v>27701</v>
      </c>
      <c r="Z33" s="36" t="s">
        <v>1476</v>
      </c>
    </row>
    <row r="34" spans="1:26" s="25" customFormat="1" ht="15" x14ac:dyDescent="0.2">
      <c r="A34" s="110" t="s">
        <v>1537</v>
      </c>
      <c r="B34" s="110" t="str">
        <f>VLOOKUP(A34,[1]ARREGLADA!A$5:B$619,2,0)</f>
        <v>TAXI AEREO CENTROAMERICANO S.A.</v>
      </c>
      <c r="C34" s="111" t="s">
        <v>1525</v>
      </c>
      <c r="D34" s="111"/>
      <c r="E34" s="112" t="s">
        <v>1378</v>
      </c>
      <c r="F34" s="113" t="s">
        <v>1538</v>
      </c>
      <c r="G34" s="113" t="s">
        <v>1539</v>
      </c>
      <c r="H34" s="113">
        <v>3175</v>
      </c>
      <c r="I34" s="113" t="s">
        <v>1369</v>
      </c>
      <c r="J34" s="34"/>
      <c r="K34" s="34"/>
      <c r="L34" s="34" t="s">
        <v>1539</v>
      </c>
      <c r="M34" s="34">
        <v>3175</v>
      </c>
      <c r="N34" s="34" t="s">
        <v>1370</v>
      </c>
      <c r="O34" s="34" t="s">
        <v>1540</v>
      </c>
      <c r="P34" s="34" t="s">
        <v>1541</v>
      </c>
      <c r="Q34" s="34" t="s">
        <v>1538</v>
      </c>
      <c r="R34" s="34">
        <v>1969</v>
      </c>
      <c r="S34" s="38" t="s">
        <v>1373</v>
      </c>
      <c r="T34" s="34" t="s">
        <v>1527</v>
      </c>
      <c r="U34" s="34">
        <v>2010</v>
      </c>
      <c r="V34" s="34">
        <v>54</v>
      </c>
      <c r="W34" s="59">
        <v>8253</v>
      </c>
      <c r="X34" s="35">
        <v>27726</v>
      </c>
      <c r="Y34" s="35">
        <v>40276</v>
      </c>
      <c r="Z34" s="33" t="s">
        <v>1528</v>
      </c>
    </row>
    <row r="35" spans="1:26" s="25" customFormat="1" ht="15" x14ac:dyDescent="0.2">
      <c r="A35" s="110" t="s">
        <v>1542</v>
      </c>
      <c r="B35" s="110" t="str">
        <f>VLOOKUP(A35,[1]ARREGLADA!A$5:B$619,2,0)</f>
        <v>AERONAVES DE AMERICA S.A.</v>
      </c>
      <c r="C35" s="111" t="s">
        <v>1543</v>
      </c>
      <c r="D35" s="111"/>
      <c r="E35" s="112" t="s">
        <v>1378</v>
      </c>
      <c r="F35" s="113" t="s">
        <v>1544</v>
      </c>
      <c r="G35" s="113" t="s">
        <v>1393</v>
      </c>
      <c r="H35" s="113">
        <v>1406</v>
      </c>
      <c r="I35" s="113" t="s">
        <v>1369</v>
      </c>
      <c r="J35" s="34"/>
      <c r="K35" s="34"/>
      <c r="L35" s="34" t="s">
        <v>1393</v>
      </c>
      <c r="M35" s="34">
        <v>1406</v>
      </c>
      <c r="N35" s="34" t="s">
        <v>1370</v>
      </c>
      <c r="O35" s="34" t="s">
        <v>1545</v>
      </c>
      <c r="P35" s="34" t="s">
        <v>1546</v>
      </c>
      <c r="Q35" s="34" t="s">
        <v>1544</v>
      </c>
      <c r="R35" s="34">
        <v>1970</v>
      </c>
      <c r="S35" s="34" t="s">
        <v>1458</v>
      </c>
      <c r="T35" s="34" t="s">
        <v>1374</v>
      </c>
      <c r="U35" s="34">
        <v>1</v>
      </c>
      <c r="V35" s="34">
        <v>68</v>
      </c>
      <c r="W35" s="34">
        <v>4</v>
      </c>
      <c r="X35" s="35">
        <v>27627</v>
      </c>
      <c r="Y35" s="35">
        <v>30699</v>
      </c>
      <c r="Z35" s="36" t="s">
        <v>1547</v>
      </c>
    </row>
    <row r="36" spans="1:26" s="25" customFormat="1" ht="15" x14ac:dyDescent="0.2">
      <c r="A36" s="110" t="s">
        <v>1548</v>
      </c>
      <c r="B36" s="110" t="str">
        <f>VLOOKUP(A36,[1]ARREGLADA!A$5:B$619,2,0)</f>
        <v>SERVICIO NACIONAL DE HELICÓPTEROS LTDA</v>
      </c>
      <c r="C36" s="111" t="s">
        <v>1471</v>
      </c>
      <c r="D36" s="111"/>
      <c r="E36" s="112" t="s">
        <v>1378</v>
      </c>
      <c r="F36" s="113" t="s">
        <v>1549</v>
      </c>
      <c r="G36" s="113" t="s">
        <v>1473</v>
      </c>
      <c r="H36" s="113">
        <v>1497</v>
      </c>
      <c r="I36" s="113" t="s">
        <v>1369</v>
      </c>
      <c r="J36" s="34"/>
      <c r="K36" s="34"/>
      <c r="L36" s="34" t="s">
        <v>1473</v>
      </c>
      <c r="M36" s="34">
        <v>1497</v>
      </c>
      <c r="N36" s="34" t="s">
        <v>1370</v>
      </c>
      <c r="O36" s="34" t="s">
        <v>1550</v>
      </c>
      <c r="P36" s="34" t="s">
        <v>1551</v>
      </c>
      <c r="Q36" s="34" t="s">
        <v>1549</v>
      </c>
      <c r="R36" s="34">
        <v>1974</v>
      </c>
      <c r="S36" s="34" t="s">
        <v>1458</v>
      </c>
      <c r="T36" s="34" t="s">
        <v>1374</v>
      </c>
      <c r="U36" s="34">
        <v>1</v>
      </c>
      <c r="V36" s="34">
        <v>301</v>
      </c>
      <c r="W36" s="34">
        <v>2</v>
      </c>
      <c r="X36" s="35">
        <v>27704</v>
      </c>
      <c r="Y36" s="35">
        <v>28912</v>
      </c>
      <c r="Z36" s="36" t="s">
        <v>1476</v>
      </c>
    </row>
    <row r="37" spans="1:26" s="25" customFormat="1" ht="15" x14ac:dyDescent="0.2">
      <c r="A37" s="110" t="s">
        <v>1552</v>
      </c>
      <c r="B37" s="110" t="str">
        <f>VLOOKUP(A37,[1]ARREGLADA!A$5:B$619,2,0)</f>
        <v>ACADEMIA DE ENSEÑANZA AERONÁUTICA S.A.</v>
      </c>
      <c r="C37" s="111" t="s">
        <v>1431</v>
      </c>
      <c r="D37" s="111"/>
      <c r="E37" s="112" t="s">
        <v>1366</v>
      </c>
      <c r="F37" s="113" t="s">
        <v>1420</v>
      </c>
      <c r="G37" s="113" t="s">
        <v>1421</v>
      </c>
      <c r="H37" s="113">
        <v>1157</v>
      </c>
      <c r="I37" s="113" t="s">
        <v>1369</v>
      </c>
      <c r="J37" s="34"/>
      <c r="K37" s="34"/>
      <c r="L37" s="34" t="s">
        <v>1421</v>
      </c>
      <c r="M37" s="34">
        <v>1157</v>
      </c>
      <c r="N37" s="34" t="s">
        <v>1370</v>
      </c>
      <c r="O37" s="34" t="s">
        <v>1553</v>
      </c>
      <c r="P37" s="34" t="s">
        <v>1554</v>
      </c>
      <c r="Q37" s="34" t="s">
        <v>1420</v>
      </c>
      <c r="R37" s="34">
        <v>1974</v>
      </c>
      <c r="S37" s="34" t="s">
        <v>1373</v>
      </c>
      <c r="T37" s="34" t="s">
        <v>1374</v>
      </c>
      <c r="U37" s="34">
        <v>2</v>
      </c>
      <c r="V37" s="34">
        <v>57</v>
      </c>
      <c r="W37" s="34">
        <v>1</v>
      </c>
      <c r="X37" s="35">
        <v>28313</v>
      </c>
      <c r="Y37" s="35">
        <v>28313</v>
      </c>
      <c r="Z37" s="36" t="s">
        <v>1434</v>
      </c>
    </row>
    <row r="38" spans="1:26" s="25" customFormat="1" ht="15" x14ac:dyDescent="0.2">
      <c r="A38" s="110" t="s">
        <v>1555</v>
      </c>
      <c r="B38" s="110" t="str">
        <f>VLOOKUP(A38,[1]ARREGLADA!A$5:B$619,2,0)</f>
        <v>XINIA GUEVARA CONTRERAS</v>
      </c>
      <c r="C38" s="111" t="s">
        <v>1556</v>
      </c>
      <c r="D38" s="111"/>
      <c r="E38" s="112" t="s">
        <v>1378</v>
      </c>
      <c r="F38" s="113" t="s">
        <v>1508</v>
      </c>
      <c r="G38" s="113" t="s">
        <v>1393</v>
      </c>
      <c r="H38" s="113">
        <v>1406</v>
      </c>
      <c r="I38" s="113" t="s">
        <v>1369</v>
      </c>
      <c r="J38" s="34"/>
      <c r="K38" s="34"/>
      <c r="L38" s="34" t="s">
        <v>1393</v>
      </c>
      <c r="M38" s="34">
        <v>1406</v>
      </c>
      <c r="N38" s="34" t="s">
        <v>1370</v>
      </c>
      <c r="O38" s="34" t="s">
        <v>1557</v>
      </c>
      <c r="P38" s="34">
        <v>33330</v>
      </c>
      <c r="Q38" s="34" t="s">
        <v>1508</v>
      </c>
      <c r="R38" s="34">
        <v>1956</v>
      </c>
      <c r="S38" s="34" t="s">
        <v>1373</v>
      </c>
      <c r="T38" s="34" t="s">
        <v>1374</v>
      </c>
      <c r="U38" s="34">
        <v>1</v>
      </c>
      <c r="V38" s="34">
        <v>73</v>
      </c>
      <c r="W38" s="34">
        <v>1</v>
      </c>
      <c r="X38" s="35">
        <v>27290</v>
      </c>
      <c r="Y38" s="35">
        <v>27290</v>
      </c>
      <c r="Z38" s="36" t="s">
        <v>1558</v>
      </c>
    </row>
    <row r="39" spans="1:26" s="25" customFormat="1" ht="15" x14ac:dyDescent="0.2">
      <c r="A39" s="110" t="s">
        <v>1559</v>
      </c>
      <c r="B39" s="110" t="str">
        <f>VLOOKUP(A39,[1]ARREGLADA!A$5:B$619,2,0)</f>
        <v>ALROVI S.A</v>
      </c>
      <c r="C39" s="111" t="s">
        <v>1560</v>
      </c>
      <c r="D39" s="111"/>
      <c r="E39" s="112" t="s">
        <v>1378</v>
      </c>
      <c r="F39" s="113" t="s">
        <v>1561</v>
      </c>
      <c r="G39" s="113" t="s">
        <v>1421</v>
      </c>
      <c r="H39" s="113">
        <v>1157</v>
      </c>
      <c r="I39" s="113" t="s">
        <v>1369</v>
      </c>
      <c r="J39" s="34"/>
      <c r="K39" s="34"/>
      <c r="L39" s="34" t="s">
        <v>1421</v>
      </c>
      <c r="M39" s="34">
        <v>1157</v>
      </c>
      <c r="N39" s="34" t="s">
        <v>1370</v>
      </c>
      <c r="O39" s="34" t="s">
        <v>1562</v>
      </c>
      <c r="P39" s="34" t="s">
        <v>1563</v>
      </c>
      <c r="Q39" s="34" t="s">
        <v>1561</v>
      </c>
      <c r="R39" s="34">
        <v>1973</v>
      </c>
      <c r="S39" s="34" t="s">
        <v>1373</v>
      </c>
      <c r="T39" s="34" t="s">
        <v>1374</v>
      </c>
      <c r="U39" s="34">
        <v>1</v>
      </c>
      <c r="V39" s="34">
        <v>77</v>
      </c>
      <c r="W39" s="34">
        <v>3</v>
      </c>
      <c r="X39" s="35">
        <v>27628</v>
      </c>
      <c r="Y39" s="35">
        <v>29084</v>
      </c>
      <c r="Z39" s="33" t="s">
        <v>1564</v>
      </c>
    </row>
    <row r="40" spans="1:26" s="25" customFormat="1" ht="15" x14ac:dyDescent="0.2">
      <c r="A40" s="110" t="s">
        <v>1565</v>
      </c>
      <c r="B40" s="110" t="str">
        <f>VLOOKUP(A40,[1]ARREGLADA!A$5:B$619,2,0)</f>
        <v>AUTO LACÓN S.A.</v>
      </c>
      <c r="C40" s="111" t="s">
        <v>1566</v>
      </c>
      <c r="D40" s="111"/>
      <c r="E40" s="112" t="s">
        <v>1378</v>
      </c>
      <c r="F40" s="113" t="s">
        <v>1567</v>
      </c>
      <c r="G40" s="113" t="s">
        <v>1568</v>
      </c>
      <c r="H40" s="113">
        <v>1633</v>
      </c>
      <c r="I40" s="113" t="s">
        <v>1369</v>
      </c>
      <c r="J40" s="34"/>
      <c r="K40" s="34"/>
      <c r="L40" s="34" t="s">
        <v>1568</v>
      </c>
      <c r="M40" s="34">
        <v>1633</v>
      </c>
      <c r="N40" s="34" t="s">
        <v>1370</v>
      </c>
      <c r="O40" s="34" t="s">
        <v>1569</v>
      </c>
      <c r="P40" s="34" t="s">
        <v>1570</v>
      </c>
      <c r="Q40" s="34" t="s">
        <v>1567</v>
      </c>
      <c r="R40" s="34">
        <v>1970</v>
      </c>
      <c r="S40" s="34" t="s">
        <v>1373</v>
      </c>
      <c r="T40" s="34" t="s">
        <v>1374</v>
      </c>
      <c r="U40" s="34">
        <v>2</v>
      </c>
      <c r="V40" s="34">
        <v>101</v>
      </c>
      <c r="W40" s="34">
        <v>2</v>
      </c>
      <c r="X40" s="35">
        <v>28502</v>
      </c>
      <c r="Y40" s="35">
        <v>31483</v>
      </c>
      <c r="Z40" s="33" t="s">
        <v>1571</v>
      </c>
    </row>
    <row r="41" spans="1:26" s="25" customFormat="1" ht="15" x14ac:dyDescent="0.2">
      <c r="A41" s="110" t="s">
        <v>1572</v>
      </c>
      <c r="B41" s="110" t="str">
        <f>VLOOKUP(A41,[1]ARREGLADA!A$5:B$619,2,0)</f>
        <v>AEROFUMIGADORA DEL PACIFICO SUR LTDA.</v>
      </c>
      <c r="C41" s="111" t="s">
        <v>1573</v>
      </c>
      <c r="D41" s="111"/>
      <c r="E41" s="112" t="s">
        <v>1378</v>
      </c>
      <c r="F41" s="113" t="s">
        <v>1487</v>
      </c>
      <c r="G41" s="113" t="s">
        <v>1488</v>
      </c>
      <c r="H41" s="113">
        <v>1315</v>
      </c>
      <c r="I41" s="113" t="s">
        <v>1369</v>
      </c>
      <c r="J41" s="34"/>
      <c r="K41" s="34"/>
      <c r="L41" s="34" t="s">
        <v>1488</v>
      </c>
      <c r="M41" s="34">
        <v>1315</v>
      </c>
      <c r="N41" s="34" t="s">
        <v>1370</v>
      </c>
      <c r="O41" s="34" t="s">
        <v>1574</v>
      </c>
      <c r="P41" s="34" t="s">
        <v>1575</v>
      </c>
      <c r="Q41" s="34" t="s">
        <v>1487</v>
      </c>
      <c r="R41" s="34">
        <v>1967</v>
      </c>
      <c r="S41" s="34" t="s">
        <v>1458</v>
      </c>
      <c r="T41" s="34" t="s">
        <v>1374</v>
      </c>
      <c r="U41" s="34">
        <v>2010</v>
      </c>
      <c r="V41" s="34">
        <v>71</v>
      </c>
      <c r="W41" s="33">
        <v>82535</v>
      </c>
      <c r="X41" s="35">
        <v>27660</v>
      </c>
      <c r="Y41" s="35">
        <v>40276</v>
      </c>
      <c r="Z41" s="36" t="s">
        <v>1576</v>
      </c>
    </row>
    <row r="42" spans="1:26" s="25" customFormat="1" ht="15" x14ac:dyDescent="0.2">
      <c r="A42" s="110" t="s">
        <v>1577</v>
      </c>
      <c r="B42" s="110" t="str">
        <f>VLOOKUP(A42,[1]ARREGLADA!A$5:B$619,2,0)</f>
        <v xml:space="preserve">INSTITUTO NACIONAL DE SEGUROS </v>
      </c>
      <c r="C42" s="111" t="s">
        <v>1578</v>
      </c>
      <c r="D42" s="111"/>
      <c r="E42" s="112" t="s">
        <v>1378</v>
      </c>
      <c r="F42" s="113" t="s">
        <v>1579</v>
      </c>
      <c r="G42" s="113" t="s">
        <v>1580</v>
      </c>
      <c r="H42" s="113">
        <v>1232</v>
      </c>
      <c r="I42" s="113" t="s">
        <v>1369</v>
      </c>
      <c r="J42" s="34"/>
      <c r="K42" s="34"/>
      <c r="L42" s="34" t="s">
        <v>1580</v>
      </c>
      <c r="M42" s="34">
        <v>1232</v>
      </c>
      <c r="N42" s="34" t="s">
        <v>1370</v>
      </c>
      <c r="O42" s="34" t="s">
        <v>1581</v>
      </c>
      <c r="P42" s="34" t="s">
        <v>1582</v>
      </c>
      <c r="Q42" s="34" t="s">
        <v>1579</v>
      </c>
      <c r="R42" s="34">
        <v>1941</v>
      </c>
      <c r="S42" s="34" t="s">
        <v>1458</v>
      </c>
      <c r="T42" s="34" t="s">
        <v>1374</v>
      </c>
      <c r="U42" s="34">
        <v>2010</v>
      </c>
      <c r="V42" s="34">
        <v>109</v>
      </c>
      <c r="W42" s="44">
        <v>82540</v>
      </c>
      <c r="X42" s="35">
        <v>27711</v>
      </c>
      <c r="Y42" s="35">
        <v>40280</v>
      </c>
      <c r="Z42" s="36">
        <v>4000001902</v>
      </c>
    </row>
    <row r="43" spans="1:26" s="25" customFormat="1" ht="15" x14ac:dyDescent="0.2">
      <c r="A43" s="110" t="s">
        <v>1583</v>
      </c>
      <c r="B43" s="110" t="str">
        <f>VLOOKUP(A43,[1]ARREGLADA!A$5:B$619,2,0)</f>
        <v>HELISTAR SOCIEDAD ANONIMA</v>
      </c>
      <c r="C43" s="111" t="s">
        <v>1584</v>
      </c>
      <c r="D43" s="111"/>
      <c r="E43" s="112" t="s">
        <v>1378</v>
      </c>
      <c r="F43" s="113" t="s">
        <v>1585</v>
      </c>
      <c r="G43" s="113" t="s">
        <v>1473</v>
      </c>
      <c r="H43" s="113">
        <v>1497</v>
      </c>
      <c r="I43" s="113" t="s">
        <v>1369</v>
      </c>
      <c r="J43" s="34"/>
      <c r="K43" s="34"/>
      <c r="L43" s="34" t="s">
        <v>1473</v>
      </c>
      <c r="M43" s="34">
        <v>1497</v>
      </c>
      <c r="N43" s="34" t="s">
        <v>1370</v>
      </c>
      <c r="O43" s="34" t="s">
        <v>1586</v>
      </c>
      <c r="P43" s="34" t="s">
        <v>1587</v>
      </c>
      <c r="Q43" s="34" t="s">
        <v>1585</v>
      </c>
      <c r="R43" s="34">
        <v>1974</v>
      </c>
      <c r="S43" s="34" t="s">
        <v>1458</v>
      </c>
      <c r="T43" s="34" t="s">
        <v>1374</v>
      </c>
      <c r="U43" s="34">
        <v>2010</v>
      </c>
      <c r="V43" s="34">
        <v>79</v>
      </c>
      <c r="W43" s="44">
        <v>82535</v>
      </c>
      <c r="X43" s="35">
        <v>27632</v>
      </c>
      <c r="Y43" s="35">
        <v>40277</v>
      </c>
      <c r="Z43" s="36">
        <v>3101154347</v>
      </c>
    </row>
    <row r="44" spans="1:26" s="25" customFormat="1" ht="30" x14ac:dyDescent="0.2">
      <c r="A44" s="110" t="s">
        <v>1588</v>
      </c>
      <c r="B44" s="110" t="str">
        <f>VLOOKUP(A44,[1]ARREGLADA!A$5:B$619,2,0)</f>
        <v>DÓNALD E. CHILCOT C.</v>
      </c>
      <c r="C44" s="111" t="s">
        <v>1589</v>
      </c>
      <c r="D44" s="111"/>
      <c r="E44" s="112" t="s">
        <v>1378</v>
      </c>
      <c r="F44" s="113" t="s">
        <v>1590</v>
      </c>
      <c r="G44" s="113" t="s">
        <v>1386</v>
      </c>
      <c r="H44" s="113">
        <v>1113</v>
      </c>
      <c r="I44" s="113" t="s">
        <v>1369</v>
      </c>
      <c r="J44" s="34"/>
      <c r="K44" s="34"/>
      <c r="L44" s="34" t="s">
        <v>1386</v>
      </c>
      <c r="M44" s="34">
        <v>1113</v>
      </c>
      <c r="N44" s="34" t="s">
        <v>1370</v>
      </c>
      <c r="O44" s="34" t="s">
        <v>1591</v>
      </c>
      <c r="P44" s="34" t="s">
        <v>1592</v>
      </c>
      <c r="Q44" s="34" t="s">
        <v>1590</v>
      </c>
      <c r="R44" s="34">
        <v>1966</v>
      </c>
      <c r="S44" s="34" t="s">
        <v>1373</v>
      </c>
      <c r="T44" s="34" t="s">
        <v>1374</v>
      </c>
      <c r="U44" s="34">
        <v>2010</v>
      </c>
      <c r="V44" s="34">
        <v>96</v>
      </c>
      <c r="W44" s="33">
        <v>82546</v>
      </c>
      <c r="X44" s="35">
        <v>28313</v>
      </c>
      <c r="Y44" s="35">
        <v>40277</v>
      </c>
      <c r="Z44" s="115" t="s">
        <v>1593</v>
      </c>
    </row>
    <row r="45" spans="1:26" s="25" customFormat="1" ht="15" x14ac:dyDescent="0.2">
      <c r="A45" s="110" t="s">
        <v>1594</v>
      </c>
      <c r="B45" s="110" t="str">
        <f>VLOOKUP(A45,[1]ARREGLADA!A$5:B$619,2,0)</f>
        <v>AURELIO AMADOR SÁNCHEZ</v>
      </c>
      <c r="C45" s="111" t="s">
        <v>1595</v>
      </c>
      <c r="D45" s="111"/>
      <c r="E45" s="112" t="s">
        <v>1378</v>
      </c>
      <c r="F45" s="113" t="s">
        <v>1508</v>
      </c>
      <c r="G45" s="113" t="s">
        <v>1393</v>
      </c>
      <c r="H45" s="113">
        <v>1406</v>
      </c>
      <c r="I45" s="113" t="s">
        <v>1369</v>
      </c>
      <c r="J45" s="34"/>
      <c r="K45" s="34"/>
      <c r="L45" s="34" t="s">
        <v>1393</v>
      </c>
      <c r="M45" s="34">
        <v>1406</v>
      </c>
      <c r="N45" s="34" t="s">
        <v>1370</v>
      </c>
      <c r="O45" s="34" t="s">
        <v>1596</v>
      </c>
      <c r="P45" s="34">
        <v>33394</v>
      </c>
      <c r="Q45" s="34" t="s">
        <v>1508</v>
      </c>
      <c r="R45" s="34">
        <v>1956</v>
      </c>
      <c r="S45" s="34" t="s">
        <v>1373</v>
      </c>
      <c r="T45" s="34" t="s">
        <v>1374</v>
      </c>
      <c r="U45" s="34">
        <v>2010</v>
      </c>
      <c r="V45" s="34">
        <v>88</v>
      </c>
      <c r="W45" s="33">
        <v>82546</v>
      </c>
      <c r="X45" s="35">
        <v>27660</v>
      </c>
      <c r="Y45" s="35">
        <v>40277</v>
      </c>
      <c r="Z45" s="36" t="s">
        <v>1597</v>
      </c>
    </row>
    <row r="46" spans="1:26" s="25" customFormat="1" ht="15" x14ac:dyDescent="0.2">
      <c r="A46" s="110" t="s">
        <v>1598</v>
      </c>
      <c r="B46" s="110" t="str">
        <f>VLOOKUP(A46,[1]ARREGLADA!A$5:B$619,2,0)</f>
        <v>TAXI AEREO CENTROAMERICANO S.A.</v>
      </c>
      <c r="C46" s="111" t="s">
        <v>1525</v>
      </c>
      <c r="D46" s="111"/>
      <c r="E46" s="112" t="s">
        <v>1378</v>
      </c>
      <c r="F46" s="113" t="s">
        <v>1443</v>
      </c>
      <c r="G46" s="113" t="s">
        <v>1400</v>
      </c>
      <c r="H46" s="113">
        <v>1520</v>
      </c>
      <c r="I46" s="113" t="s">
        <v>1369</v>
      </c>
      <c r="J46" s="34"/>
      <c r="K46" s="34"/>
      <c r="L46" s="34" t="s">
        <v>1400</v>
      </c>
      <c r="M46" s="34">
        <v>1520</v>
      </c>
      <c r="N46" s="34" t="s">
        <v>1370</v>
      </c>
      <c r="O46" s="34" t="s">
        <v>1599</v>
      </c>
      <c r="P46" s="34">
        <v>32130</v>
      </c>
      <c r="Q46" s="34" t="s">
        <v>1443</v>
      </c>
      <c r="R46" s="34">
        <v>1955</v>
      </c>
      <c r="S46" s="34" t="s">
        <v>1458</v>
      </c>
      <c r="T46" s="34" t="s">
        <v>1374</v>
      </c>
      <c r="U46" s="34">
        <v>2010</v>
      </c>
      <c r="V46" s="34">
        <v>116</v>
      </c>
      <c r="W46" s="33">
        <v>82540</v>
      </c>
      <c r="X46" s="35">
        <v>27731</v>
      </c>
      <c r="Y46" s="35">
        <v>40280</v>
      </c>
      <c r="Z46" s="33" t="s">
        <v>1528</v>
      </c>
    </row>
    <row r="47" spans="1:26" s="25" customFormat="1" ht="15" x14ac:dyDescent="0.2">
      <c r="A47" s="110" t="s">
        <v>1600</v>
      </c>
      <c r="B47" s="110" t="str">
        <f>VLOOKUP(A47,[1]ARREGLADA!A$5:B$619,2,0)</f>
        <v xml:space="preserve">ALAS AZULES S.A. </v>
      </c>
      <c r="C47" s="111" t="s">
        <v>1601</v>
      </c>
      <c r="D47" s="111"/>
      <c r="E47" s="112" t="s">
        <v>1366</v>
      </c>
      <c r="F47" s="113" t="s">
        <v>1602</v>
      </c>
      <c r="G47" s="113" t="s">
        <v>1421</v>
      </c>
      <c r="H47" s="113">
        <v>1157</v>
      </c>
      <c r="I47" s="113" t="s">
        <v>1369</v>
      </c>
      <c r="J47" s="34"/>
      <c r="K47" s="34"/>
      <c r="L47" s="34" t="s">
        <v>1421</v>
      </c>
      <c r="M47" s="34">
        <v>1157</v>
      </c>
      <c r="N47" s="34" t="s">
        <v>1370</v>
      </c>
      <c r="O47" s="34" t="s">
        <v>1603</v>
      </c>
      <c r="P47" s="34">
        <v>287205258</v>
      </c>
      <c r="Q47" s="34" t="s">
        <v>1602</v>
      </c>
      <c r="R47" s="34">
        <v>1972</v>
      </c>
      <c r="S47" s="38" t="s">
        <v>1604</v>
      </c>
      <c r="T47" s="37">
        <v>44462</v>
      </c>
      <c r="U47" s="34">
        <v>2016</v>
      </c>
      <c r="V47" s="51">
        <v>3</v>
      </c>
      <c r="W47" s="49">
        <v>571258</v>
      </c>
      <c r="X47" s="52">
        <v>27633</v>
      </c>
      <c r="Y47" s="35">
        <v>42610</v>
      </c>
      <c r="Z47" s="36">
        <v>3101502671</v>
      </c>
    </row>
    <row r="48" spans="1:26" s="25" customFormat="1" ht="15" x14ac:dyDescent="0.2">
      <c r="A48" s="110" t="s">
        <v>1605</v>
      </c>
      <c r="B48" s="110" t="str">
        <f>VLOOKUP(A48,[1]ARREGLADA!A$5:B$619,2,0)</f>
        <v>TAXI AEREO CENTROAMERICANO S.A.</v>
      </c>
      <c r="C48" s="111" t="s">
        <v>1525</v>
      </c>
      <c r="D48" s="111"/>
      <c r="E48" s="112" t="s">
        <v>1378</v>
      </c>
      <c r="F48" s="113" t="s">
        <v>1413</v>
      </c>
      <c r="G48" s="113" t="s">
        <v>1414</v>
      </c>
      <c r="H48" s="113">
        <v>1724</v>
      </c>
      <c r="I48" s="113" t="s">
        <v>1369</v>
      </c>
      <c r="J48" s="34"/>
      <c r="K48" s="34"/>
      <c r="L48" s="34" t="s">
        <v>1414</v>
      </c>
      <c r="M48" s="34">
        <v>1724</v>
      </c>
      <c r="N48" s="34" t="s">
        <v>1370</v>
      </c>
      <c r="O48" s="34" t="s">
        <v>1606</v>
      </c>
      <c r="P48" s="34" t="s">
        <v>1607</v>
      </c>
      <c r="Q48" s="34" t="s">
        <v>1413</v>
      </c>
      <c r="R48" s="34">
        <v>1974</v>
      </c>
      <c r="S48" s="34" t="s">
        <v>1458</v>
      </c>
      <c r="T48" s="34" t="s">
        <v>1374</v>
      </c>
      <c r="U48" s="34">
        <v>2010</v>
      </c>
      <c r="V48" s="34">
        <v>217</v>
      </c>
      <c r="W48" s="33">
        <v>82540</v>
      </c>
      <c r="X48" s="35">
        <v>28170</v>
      </c>
      <c r="Y48" s="35">
        <v>40280</v>
      </c>
      <c r="Z48" s="36" t="s">
        <v>1608</v>
      </c>
    </row>
    <row r="49" spans="1:26" s="25" customFormat="1" ht="15" x14ac:dyDescent="0.2">
      <c r="A49" s="110" t="s">
        <v>1609</v>
      </c>
      <c r="B49" s="110" t="str">
        <f>VLOOKUP(A49,[1]ARREGLADA!A$5:B$619,2,0)</f>
        <v>INSTITUTO AERONAUTICO CENTROAMERICANO S.A.</v>
      </c>
      <c r="C49" s="111" t="s">
        <v>1610</v>
      </c>
      <c r="D49" s="111"/>
      <c r="E49" s="112" t="s">
        <v>1378</v>
      </c>
      <c r="F49" s="113" t="s">
        <v>1611</v>
      </c>
      <c r="G49" s="113" t="s">
        <v>1386</v>
      </c>
      <c r="H49" s="113">
        <v>1113</v>
      </c>
      <c r="I49" s="113" t="s">
        <v>1369</v>
      </c>
      <c r="J49" s="34"/>
      <c r="K49" s="34"/>
      <c r="L49" s="34" t="s">
        <v>1386</v>
      </c>
      <c r="M49" s="34">
        <v>1113</v>
      </c>
      <c r="N49" s="34" t="s">
        <v>1370</v>
      </c>
      <c r="O49" s="34" t="s">
        <v>1612</v>
      </c>
      <c r="P49" s="34" t="s">
        <v>1613</v>
      </c>
      <c r="Q49" s="34" t="s">
        <v>1611</v>
      </c>
      <c r="R49" s="34">
        <v>1962</v>
      </c>
      <c r="S49" s="34" t="s">
        <v>1458</v>
      </c>
      <c r="T49" s="34" t="s">
        <v>1374</v>
      </c>
      <c r="U49" s="34">
        <v>2010</v>
      </c>
      <c r="V49" s="34">
        <v>111</v>
      </c>
      <c r="W49" s="59">
        <v>82546</v>
      </c>
      <c r="X49" s="35">
        <v>27633</v>
      </c>
      <c r="Y49" s="35">
        <v>40282</v>
      </c>
      <c r="Z49" s="33" t="s">
        <v>1614</v>
      </c>
    </row>
    <row r="50" spans="1:26" s="25" customFormat="1" ht="15" x14ac:dyDescent="0.2">
      <c r="A50" s="110" t="s">
        <v>1615</v>
      </c>
      <c r="B50" s="110" t="str">
        <f>VLOOKUP(A50,[1]ARREGLADA!A$5:B$619,2,0)</f>
        <v>ALFONSO SALAZAR AYALES</v>
      </c>
      <c r="C50" s="111" t="s">
        <v>1616</v>
      </c>
      <c r="D50" s="111"/>
      <c r="E50" s="112" t="s">
        <v>1378</v>
      </c>
      <c r="F50" s="113" t="s">
        <v>1617</v>
      </c>
      <c r="G50" s="113" t="s">
        <v>1400</v>
      </c>
      <c r="H50" s="113">
        <v>1520</v>
      </c>
      <c r="I50" s="113" t="s">
        <v>1369</v>
      </c>
      <c r="J50" s="34"/>
      <c r="K50" s="34"/>
      <c r="L50" s="34" t="s">
        <v>1400</v>
      </c>
      <c r="M50" s="34">
        <v>1520</v>
      </c>
      <c r="N50" s="34" t="s">
        <v>1370</v>
      </c>
      <c r="O50" s="34" t="s">
        <v>1618</v>
      </c>
      <c r="P50" s="34" t="s">
        <v>1619</v>
      </c>
      <c r="Q50" s="34" t="s">
        <v>1617</v>
      </c>
      <c r="R50" s="34">
        <v>1965</v>
      </c>
      <c r="S50" s="34" t="s">
        <v>1373</v>
      </c>
      <c r="T50" s="34" t="s">
        <v>1374</v>
      </c>
      <c r="U50" s="34">
        <v>2010</v>
      </c>
      <c r="V50" s="34">
        <v>118</v>
      </c>
      <c r="W50" s="59">
        <v>82546</v>
      </c>
      <c r="X50" s="35">
        <v>27633</v>
      </c>
      <c r="Y50" s="35">
        <v>40280</v>
      </c>
      <c r="Z50" s="36" t="s">
        <v>1620</v>
      </c>
    </row>
    <row r="51" spans="1:26" s="25" customFormat="1" ht="15" x14ac:dyDescent="0.2">
      <c r="A51" s="110" t="s">
        <v>1621</v>
      </c>
      <c r="B51" s="110" t="str">
        <f>VLOOKUP(A51,[1]ARREGLADA!A$5:B$619,2,0)</f>
        <v>CORIOLIS OESTE S.A.</v>
      </c>
      <c r="C51" s="111" t="s">
        <v>1622</v>
      </c>
      <c r="D51" s="111"/>
      <c r="E51" s="112" t="s">
        <v>1378</v>
      </c>
      <c r="F51" s="113" t="s">
        <v>1623</v>
      </c>
      <c r="G51" s="113" t="s">
        <v>1393</v>
      </c>
      <c r="H51" s="113">
        <v>1406</v>
      </c>
      <c r="I51" s="113" t="s">
        <v>1369</v>
      </c>
      <c r="J51" s="34"/>
      <c r="K51" s="34"/>
      <c r="L51" s="34" t="s">
        <v>1393</v>
      </c>
      <c r="M51" s="34">
        <v>1406</v>
      </c>
      <c r="N51" s="34" t="s">
        <v>1370</v>
      </c>
      <c r="O51" s="34" t="s">
        <v>1624</v>
      </c>
      <c r="P51" s="34" t="s">
        <v>1625</v>
      </c>
      <c r="Q51" s="34" t="s">
        <v>1623</v>
      </c>
      <c r="R51" s="34">
        <v>1966</v>
      </c>
      <c r="S51" s="34" t="s">
        <v>1373</v>
      </c>
      <c r="T51" s="34" t="s">
        <v>1374</v>
      </c>
      <c r="U51" s="34">
        <v>2010</v>
      </c>
      <c r="V51" s="34">
        <v>124</v>
      </c>
      <c r="W51" s="59">
        <v>82546</v>
      </c>
      <c r="X51" s="35">
        <v>27634</v>
      </c>
      <c r="Y51" s="35">
        <v>40280</v>
      </c>
      <c r="Z51" s="33" t="s">
        <v>1626</v>
      </c>
    </row>
    <row r="52" spans="1:26" s="25" customFormat="1" ht="15" x14ac:dyDescent="0.2">
      <c r="A52" s="110" t="s">
        <v>1627</v>
      </c>
      <c r="B52" s="110" t="str">
        <f>VLOOKUP(A52,[1]ARREGLADA!A$5:B$619,2,0)</f>
        <v xml:space="preserve">AEROTRANSPORTES ARRO S.A.  </v>
      </c>
      <c r="C52" s="111" t="s">
        <v>1628</v>
      </c>
      <c r="D52" s="111"/>
      <c r="E52" s="112" t="s">
        <v>1378</v>
      </c>
      <c r="F52" s="113" t="s">
        <v>1629</v>
      </c>
      <c r="G52" s="113" t="s">
        <v>1568</v>
      </c>
      <c r="H52" s="113">
        <v>1633</v>
      </c>
      <c r="I52" s="113" t="s">
        <v>1369</v>
      </c>
      <c r="J52" s="34"/>
      <c r="K52" s="34"/>
      <c r="L52" s="34" t="s">
        <v>1568</v>
      </c>
      <c r="M52" s="34">
        <v>1633</v>
      </c>
      <c r="N52" s="34" t="s">
        <v>1370</v>
      </c>
      <c r="O52" s="34" t="s">
        <v>1630</v>
      </c>
      <c r="P52" s="34" t="s">
        <v>1631</v>
      </c>
      <c r="Q52" s="34" t="s">
        <v>1629</v>
      </c>
      <c r="R52" s="34">
        <v>1975</v>
      </c>
      <c r="S52" s="38" t="s">
        <v>1373</v>
      </c>
      <c r="T52" s="35" t="s">
        <v>1374</v>
      </c>
      <c r="U52" s="34">
        <v>20133</v>
      </c>
      <c r="V52" s="34">
        <v>3</v>
      </c>
      <c r="W52" s="33">
        <v>125640</v>
      </c>
      <c r="X52" s="35">
        <v>27704</v>
      </c>
      <c r="Y52" s="35">
        <v>41381</v>
      </c>
      <c r="Z52" s="36" t="s">
        <v>1632</v>
      </c>
    </row>
    <row r="53" spans="1:26" s="25" customFormat="1" ht="30" x14ac:dyDescent="0.2">
      <c r="A53" s="110" t="s">
        <v>1633</v>
      </c>
      <c r="B53" s="110" t="str">
        <f>VLOOKUP(A53,[1]ARREGLADA!A$5:B$619,2,0)</f>
        <v>ALFA TANGO ALFA S.A.</v>
      </c>
      <c r="C53" s="111" t="s">
        <v>1634</v>
      </c>
      <c r="D53" s="111"/>
      <c r="E53" s="112" t="s">
        <v>1378</v>
      </c>
      <c r="F53" s="113" t="s">
        <v>1635</v>
      </c>
      <c r="G53" s="113" t="s">
        <v>1636</v>
      </c>
      <c r="H53" s="113">
        <v>1134</v>
      </c>
      <c r="I53" s="113" t="s">
        <v>1369</v>
      </c>
      <c r="J53" s="34"/>
      <c r="K53" s="34"/>
      <c r="L53" s="34" t="s">
        <v>1636</v>
      </c>
      <c r="M53" s="34">
        <v>1134</v>
      </c>
      <c r="N53" s="34" t="s">
        <v>1370</v>
      </c>
      <c r="O53" s="34" t="s">
        <v>1637</v>
      </c>
      <c r="P53" s="34" t="s">
        <v>1638</v>
      </c>
      <c r="Q53" s="34" t="s">
        <v>1635</v>
      </c>
      <c r="R53" s="34">
        <v>1971</v>
      </c>
      <c r="S53" s="38" t="s">
        <v>1639</v>
      </c>
      <c r="T53" s="37">
        <v>44514</v>
      </c>
      <c r="U53" s="34">
        <v>2016</v>
      </c>
      <c r="V53" s="34">
        <v>2</v>
      </c>
      <c r="W53" s="38">
        <v>708286</v>
      </c>
      <c r="X53" s="35">
        <v>27661</v>
      </c>
      <c r="Y53" s="35">
        <v>42688</v>
      </c>
      <c r="Z53" s="36" t="s">
        <v>1640</v>
      </c>
    </row>
    <row r="54" spans="1:26" s="25" customFormat="1" ht="25.5" x14ac:dyDescent="0.2">
      <c r="A54" s="110" t="s">
        <v>1641</v>
      </c>
      <c r="B54" s="110" t="str">
        <f>VLOOKUP(A54,[1]ARREGLADA!A$5:B$619,2,0)</f>
        <v>SERVICIOS AEREOS ESPECIALES TOMAS ACEVEDO S.A.</v>
      </c>
      <c r="C54" s="111" t="s">
        <v>1642</v>
      </c>
      <c r="D54" s="111"/>
      <c r="E54" s="112" t="s">
        <v>1378</v>
      </c>
      <c r="F54" s="113" t="s">
        <v>1629</v>
      </c>
      <c r="G54" s="113" t="s">
        <v>1568</v>
      </c>
      <c r="H54" s="113">
        <v>1633</v>
      </c>
      <c r="I54" s="113" t="s">
        <v>1369</v>
      </c>
      <c r="J54" s="34"/>
      <c r="K54" s="34"/>
      <c r="L54" s="34" t="s">
        <v>1568</v>
      </c>
      <c r="M54" s="34">
        <v>1633</v>
      </c>
      <c r="N54" s="34" t="s">
        <v>1370</v>
      </c>
      <c r="O54" s="34" t="s">
        <v>1643</v>
      </c>
      <c r="P54" s="34" t="s">
        <v>1644</v>
      </c>
      <c r="Q54" s="34" t="s">
        <v>1629</v>
      </c>
      <c r="R54" s="34">
        <v>1973</v>
      </c>
      <c r="S54" s="34" t="s">
        <v>1458</v>
      </c>
      <c r="T54" s="34" t="s">
        <v>1374</v>
      </c>
      <c r="U54" s="34">
        <v>2010</v>
      </c>
      <c r="V54" s="34">
        <v>142</v>
      </c>
      <c r="W54" s="33">
        <v>82546</v>
      </c>
      <c r="X54" s="35">
        <v>27694</v>
      </c>
      <c r="Y54" s="35">
        <v>40283</v>
      </c>
      <c r="Z54" s="33" t="s">
        <v>1645</v>
      </c>
    </row>
    <row r="55" spans="1:26" s="25" customFormat="1" ht="15" x14ac:dyDescent="0.2">
      <c r="A55" s="110" t="s">
        <v>1646</v>
      </c>
      <c r="B55" s="110" t="str">
        <f>VLOOKUP(A55,[1]ARREGLADA!A$5:B$619,2,0)</f>
        <v>MARLENE SALAZAR CORRALES</v>
      </c>
      <c r="C55" s="111" t="s">
        <v>1647</v>
      </c>
      <c r="D55" s="111"/>
      <c r="E55" s="112" t="s">
        <v>1378</v>
      </c>
      <c r="F55" s="113" t="s">
        <v>1648</v>
      </c>
      <c r="G55" s="113" t="s">
        <v>1649</v>
      </c>
      <c r="H55" s="113">
        <v>533</v>
      </c>
      <c r="I55" s="113" t="s">
        <v>1369</v>
      </c>
      <c r="J55" s="34"/>
      <c r="K55" s="34"/>
      <c r="L55" s="34" t="s">
        <v>1649</v>
      </c>
      <c r="M55" s="34">
        <v>533</v>
      </c>
      <c r="N55" s="34" t="s">
        <v>1370</v>
      </c>
      <c r="O55" s="34" t="s">
        <v>1650</v>
      </c>
      <c r="P55" s="34" t="s">
        <v>1651</v>
      </c>
      <c r="Q55" s="34" t="s">
        <v>1648</v>
      </c>
      <c r="R55" s="34">
        <v>1956</v>
      </c>
      <c r="S55" s="34" t="s">
        <v>1373</v>
      </c>
      <c r="T55" s="34" t="s">
        <v>1374</v>
      </c>
      <c r="U55" s="34">
        <v>2010</v>
      </c>
      <c r="V55" s="34">
        <v>90</v>
      </c>
      <c r="W55" s="33">
        <v>82535</v>
      </c>
      <c r="X55" s="35">
        <v>27634</v>
      </c>
      <c r="Y55" s="35">
        <v>40280</v>
      </c>
      <c r="Z55" s="36" t="s">
        <v>1652</v>
      </c>
    </row>
    <row r="56" spans="1:26" s="25" customFormat="1" ht="15" x14ac:dyDescent="0.2">
      <c r="A56" s="110" t="s">
        <v>1653</v>
      </c>
      <c r="B56" s="110" t="str">
        <f>VLOOKUP(A56,[1]ARREGLADA!A$5:B$619,2,0)</f>
        <v>3-101-688877 SOCIEDAD ANONIMA</v>
      </c>
      <c r="C56" s="111" t="s">
        <v>1654</v>
      </c>
      <c r="D56" s="111"/>
      <c r="E56" s="112" t="s">
        <v>1378</v>
      </c>
      <c r="F56" s="113" t="s">
        <v>1602</v>
      </c>
      <c r="G56" s="113" t="s">
        <v>1421</v>
      </c>
      <c r="H56" s="113">
        <v>1157</v>
      </c>
      <c r="I56" s="113" t="s">
        <v>1369</v>
      </c>
      <c r="J56" s="34"/>
      <c r="K56" s="34"/>
      <c r="L56" s="34" t="s">
        <v>1421</v>
      </c>
      <c r="M56" s="34">
        <v>1157</v>
      </c>
      <c r="N56" s="34" t="s">
        <v>1370</v>
      </c>
      <c r="O56" s="34" t="s">
        <v>1655</v>
      </c>
      <c r="P56" s="34" t="s">
        <v>1656</v>
      </c>
      <c r="Q56" s="34" t="s">
        <v>1602</v>
      </c>
      <c r="R56" s="34">
        <v>1973</v>
      </c>
      <c r="S56" s="34" t="s">
        <v>1373</v>
      </c>
      <c r="T56" s="34" t="s">
        <v>1374</v>
      </c>
      <c r="U56" s="34">
        <v>2018</v>
      </c>
      <c r="V56" s="34">
        <v>1</v>
      </c>
      <c r="W56" s="25">
        <v>236759</v>
      </c>
      <c r="X56" s="35">
        <v>27634</v>
      </c>
      <c r="Y56" s="35">
        <v>43206</v>
      </c>
      <c r="Z56" s="25">
        <v>3101688877</v>
      </c>
    </row>
    <row r="57" spans="1:26" s="25" customFormat="1" ht="15" x14ac:dyDescent="0.2">
      <c r="A57" s="110" t="s">
        <v>1657</v>
      </c>
      <c r="B57" s="110" t="str">
        <f>VLOOKUP(A57,[1]ARREGLADA!A$5:B$619,2,0)</f>
        <v>INVERSIONES LUTZ S.A.</v>
      </c>
      <c r="C57" s="111" t="s">
        <v>1658</v>
      </c>
      <c r="D57" s="111"/>
      <c r="E57" s="112" t="s">
        <v>1378</v>
      </c>
      <c r="F57" s="113" t="s">
        <v>1659</v>
      </c>
      <c r="G57" s="113"/>
      <c r="H57" s="113"/>
      <c r="I57" s="113" t="s">
        <v>1660</v>
      </c>
      <c r="J57" s="34"/>
      <c r="K57" s="34"/>
      <c r="L57" s="34"/>
      <c r="M57" s="34"/>
      <c r="N57" s="34"/>
      <c r="O57" s="34" t="s">
        <v>1661</v>
      </c>
      <c r="P57" s="34">
        <v>1054</v>
      </c>
      <c r="Q57" s="34" t="s">
        <v>1659</v>
      </c>
      <c r="R57" s="34">
        <v>1964</v>
      </c>
      <c r="S57" s="34" t="s">
        <v>1458</v>
      </c>
      <c r="T57" s="34" t="s">
        <v>1374</v>
      </c>
      <c r="U57" s="34">
        <v>2010</v>
      </c>
      <c r="V57" s="34">
        <v>111</v>
      </c>
      <c r="W57" s="33">
        <v>82535</v>
      </c>
      <c r="X57" s="35">
        <v>27691</v>
      </c>
      <c r="Y57" s="35">
        <v>40283</v>
      </c>
      <c r="Z57" s="33" t="s">
        <v>1662</v>
      </c>
    </row>
    <row r="58" spans="1:26" s="25" customFormat="1" ht="15" x14ac:dyDescent="0.2">
      <c r="A58" s="110" t="s">
        <v>1663</v>
      </c>
      <c r="B58" s="110" t="str">
        <f>VLOOKUP(A58,[1]ARREGLADA!A$5:B$619,2,0)</f>
        <v>INSTITUTO AERONAUTICO CENTROAMERICANO S.A.</v>
      </c>
      <c r="C58" s="111" t="s">
        <v>1610</v>
      </c>
      <c r="D58" s="111"/>
      <c r="E58" s="112" t="s">
        <v>1378</v>
      </c>
      <c r="F58" s="113" t="s">
        <v>1664</v>
      </c>
      <c r="G58" s="113" t="s">
        <v>1421</v>
      </c>
      <c r="H58" s="113">
        <v>1157</v>
      </c>
      <c r="I58" s="113" t="s">
        <v>1369</v>
      </c>
      <c r="J58" s="34"/>
      <c r="K58" s="34"/>
      <c r="L58" s="34" t="s">
        <v>1421</v>
      </c>
      <c r="M58" s="34">
        <v>1157</v>
      </c>
      <c r="N58" s="34" t="s">
        <v>1370</v>
      </c>
      <c r="O58" s="34" t="s">
        <v>1665</v>
      </c>
      <c r="P58" s="34" t="s">
        <v>1666</v>
      </c>
      <c r="Q58" s="34" t="s">
        <v>1664</v>
      </c>
      <c r="R58" s="34">
        <v>1975</v>
      </c>
      <c r="S58" s="38" t="s">
        <v>1667</v>
      </c>
      <c r="T58" s="34" t="s">
        <v>1527</v>
      </c>
      <c r="U58" s="34">
        <v>2010</v>
      </c>
      <c r="V58" s="34">
        <v>151</v>
      </c>
      <c r="W58" s="49">
        <v>82535</v>
      </c>
      <c r="X58" s="35">
        <v>27856</v>
      </c>
      <c r="Y58" s="35">
        <v>40294</v>
      </c>
      <c r="Z58" s="33" t="s">
        <v>1614</v>
      </c>
    </row>
    <row r="59" spans="1:26" s="25" customFormat="1" ht="15" x14ac:dyDescent="0.2">
      <c r="A59" s="110" t="s">
        <v>1668</v>
      </c>
      <c r="B59" s="110" t="str">
        <f>VLOOKUP(A59,[1]ARREGLADA!A$5:B$619,2,0)</f>
        <v>INSTITUTO AERONAUTICO CENTROAMERICANO S.A.</v>
      </c>
      <c r="C59" s="111" t="s">
        <v>1610</v>
      </c>
      <c r="D59" s="111"/>
      <c r="E59" s="112" t="s">
        <v>1378</v>
      </c>
      <c r="F59" s="113" t="s">
        <v>1420</v>
      </c>
      <c r="G59" s="113" t="s">
        <v>1421</v>
      </c>
      <c r="H59" s="113">
        <v>1157</v>
      </c>
      <c r="I59" s="113" t="s">
        <v>1369</v>
      </c>
      <c r="J59" s="34"/>
      <c r="K59" s="34"/>
      <c r="L59" s="34" t="s">
        <v>1421</v>
      </c>
      <c r="M59" s="34">
        <v>1157</v>
      </c>
      <c r="N59" s="34" t="s">
        <v>1370</v>
      </c>
      <c r="O59" s="34" t="s">
        <v>1669</v>
      </c>
      <c r="P59" s="34" t="s">
        <v>1670</v>
      </c>
      <c r="Q59" s="34" t="s">
        <v>1420</v>
      </c>
      <c r="R59" s="34">
        <v>1970</v>
      </c>
      <c r="S59" s="34" t="s">
        <v>1671</v>
      </c>
      <c r="T59" s="34" t="s">
        <v>1374</v>
      </c>
      <c r="U59" s="34">
        <v>2</v>
      </c>
      <c r="V59" s="34">
        <v>29</v>
      </c>
      <c r="W59" s="34">
        <v>1</v>
      </c>
      <c r="X59" s="35">
        <v>28170</v>
      </c>
      <c r="Y59" s="35">
        <v>28170</v>
      </c>
      <c r="Z59" s="33" t="s">
        <v>1614</v>
      </c>
    </row>
    <row r="60" spans="1:26" s="25" customFormat="1" ht="15" x14ac:dyDescent="0.2">
      <c r="A60" s="110" t="s">
        <v>1672</v>
      </c>
      <c r="B60" s="110" t="str">
        <f>VLOOKUP(A60,[1]ARREGLADA!A$5:B$619,2,0)</f>
        <v>JOSÉ LUIS PANIAGUA BADILLA</v>
      </c>
      <c r="C60" s="111" t="s">
        <v>1673</v>
      </c>
      <c r="D60" s="111"/>
      <c r="E60" s="112" t="s">
        <v>1378</v>
      </c>
      <c r="F60" s="113" t="s">
        <v>1674</v>
      </c>
      <c r="G60" s="113" t="s">
        <v>1421</v>
      </c>
      <c r="H60" s="113">
        <v>1157</v>
      </c>
      <c r="I60" s="113" t="s">
        <v>1369</v>
      </c>
      <c r="J60" s="34"/>
      <c r="K60" s="34"/>
      <c r="L60" s="34" t="s">
        <v>1421</v>
      </c>
      <c r="M60" s="34">
        <v>1157</v>
      </c>
      <c r="N60" s="34" t="s">
        <v>1370</v>
      </c>
      <c r="O60" s="34" t="s">
        <v>1675</v>
      </c>
      <c r="P60" s="34" t="s">
        <v>1676</v>
      </c>
      <c r="Q60" s="34" t="s">
        <v>1674</v>
      </c>
      <c r="R60" s="34">
        <v>1966</v>
      </c>
      <c r="S60" s="34" t="s">
        <v>1373</v>
      </c>
      <c r="T60" s="34" t="s">
        <v>1374</v>
      </c>
      <c r="U60" s="34">
        <v>2</v>
      </c>
      <c r="V60" s="34">
        <v>23</v>
      </c>
      <c r="W60" s="34">
        <v>3</v>
      </c>
      <c r="X60" s="35">
        <v>28088</v>
      </c>
      <c r="Y60" s="35">
        <v>28088</v>
      </c>
      <c r="Z60" s="36" t="s">
        <v>1677</v>
      </c>
    </row>
    <row r="61" spans="1:26" s="25" customFormat="1" ht="15" x14ac:dyDescent="0.2">
      <c r="A61" s="110" t="s">
        <v>1678</v>
      </c>
      <c r="B61" s="110" t="str">
        <f>VLOOKUP(A61,[1]ARREGLADA!A$5:B$619,2,0)</f>
        <v>INVERSIONES NUBE BLANCA S.A.</v>
      </c>
      <c r="C61" s="111" t="s">
        <v>1679</v>
      </c>
      <c r="D61" s="111"/>
      <c r="E61" s="112" t="s">
        <v>1378</v>
      </c>
      <c r="F61" s="113" t="s">
        <v>1680</v>
      </c>
      <c r="G61" s="113" t="s">
        <v>1393</v>
      </c>
      <c r="H61" s="113">
        <v>1406</v>
      </c>
      <c r="I61" s="113" t="s">
        <v>1369</v>
      </c>
      <c r="J61" s="34"/>
      <c r="K61" s="34"/>
      <c r="L61" s="34" t="s">
        <v>1393</v>
      </c>
      <c r="M61" s="34">
        <v>1406</v>
      </c>
      <c r="N61" s="34" t="s">
        <v>1370</v>
      </c>
      <c r="O61" s="34" t="s">
        <v>1681</v>
      </c>
      <c r="P61" s="34" t="s">
        <v>1682</v>
      </c>
      <c r="Q61" s="34" t="s">
        <v>1680</v>
      </c>
      <c r="R61" s="34">
        <v>1965</v>
      </c>
      <c r="S61" s="34" t="s">
        <v>1373</v>
      </c>
      <c r="T61" s="34" t="s">
        <v>1374</v>
      </c>
      <c r="U61" s="34">
        <v>1</v>
      </c>
      <c r="V61" s="34">
        <v>129</v>
      </c>
      <c r="W61" s="34">
        <v>2</v>
      </c>
      <c r="X61" s="35">
        <v>27640</v>
      </c>
      <c r="Y61" s="35">
        <v>27988</v>
      </c>
      <c r="Z61" s="36" t="s">
        <v>1683</v>
      </c>
    </row>
    <row r="62" spans="1:26" s="25" customFormat="1" ht="15" x14ac:dyDescent="0.2">
      <c r="A62" s="110" t="s">
        <v>1684</v>
      </c>
      <c r="B62" s="110" t="str">
        <f>VLOOKUP(A62,[1]ARREGLADA!A$5:B$619,2,0)</f>
        <v>AEROTRANSPORTES DE OCCIDENTE S.A.</v>
      </c>
      <c r="C62" s="111" t="s">
        <v>1685</v>
      </c>
      <c r="D62" s="111"/>
      <c r="E62" s="112" t="s">
        <v>1378</v>
      </c>
      <c r="F62" s="113" t="s">
        <v>1686</v>
      </c>
      <c r="G62" s="113" t="s">
        <v>1687</v>
      </c>
      <c r="H62" s="113">
        <v>998</v>
      </c>
      <c r="I62" s="113" t="s">
        <v>1369</v>
      </c>
      <c r="J62" s="34"/>
      <c r="K62" s="34"/>
      <c r="L62" s="34" t="s">
        <v>1687</v>
      </c>
      <c r="M62" s="34">
        <v>998</v>
      </c>
      <c r="N62" s="34" t="s">
        <v>1370</v>
      </c>
      <c r="O62" s="34" t="s">
        <v>1688</v>
      </c>
      <c r="P62" s="34">
        <v>20103</v>
      </c>
      <c r="Q62" s="34" t="s">
        <v>1686</v>
      </c>
      <c r="R62" s="34">
        <v>1950</v>
      </c>
      <c r="S62" s="34" t="s">
        <v>1373</v>
      </c>
      <c r="T62" s="34" t="s">
        <v>1374</v>
      </c>
      <c r="U62" s="34">
        <v>2010</v>
      </c>
      <c r="V62" s="34">
        <v>150</v>
      </c>
      <c r="W62" s="49">
        <v>82540</v>
      </c>
      <c r="X62" s="35">
        <v>27640</v>
      </c>
      <c r="Y62" s="35">
        <v>40283</v>
      </c>
      <c r="Z62" s="36" t="s">
        <v>1689</v>
      </c>
    </row>
    <row r="63" spans="1:26" s="25" customFormat="1" ht="15" x14ac:dyDescent="0.2">
      <c r="A63" s="110" t="s">
        <v>1690</v>
      </c>
      <c r="B63" s="110" t="str">
        <f>VLOOKUP(A63,[1]ARREGLADA!A$5:B$619,2,0)</f>
        <v>WOOR CONNECTIONS SERVICES S.A.</v>
      </c>
      <c r="C63" s="111" t="s">
        <v>1691</v>
      </c>
      <c r="D63" s="111"/>
      <c r="E63" s="112" t="s">
        <v>1378</v>
      </c>
      <c r="F63" s="113" t="s">
        <v>1692</v>
      </c>
      <c r="G63" s="113" t="s">
        <v>1393</v>
      </c>
      <c r="H63" s="113">
        <v>1406</v>
      </c>
      <c r="I63" s="113" t="s">
        <v>1369</v>
      </c>
      <c r="J63" s="34"/>
      <c r="K63" s="34"/>
      <c r="L63" s="34" t="s">
        <v>1393</v>
      </c>
      <c r="M63" s="34">
        <v>1406</v>
      </c>
      <c r="N63" s="34" t="s">
        <v>1370</v>
      </c>
      <c r="O63" s="34" t="s">
        <v>1693</v>
      </c>
      <c r="P63" s="34">
        <v>51203</v>
      </c>
      <c r="Q63" s="34" t="s">
        <v>1692</v>
      </c>
      <c r="R63" s="34">
        <v>1958</v>
      </c>
      <c r="S63" s="34" t="s">
        <v>1373</v>
      </c>
      <c r="T63" s="34" t="s">
        <v>1374</v>
      </c>
      <c r="U63" s="34">
        <v>800</v>
      </c>
      <c r="V63" s="34">
        <v>1</v>
      </c>
      <c r="W63" s="34">
        <v>257651</v>
      </c>
      <c r="X63" s="35">
        <v>27834</v>
      </c>
      <c r="Y63" s="35">
        <v>42447</v>
      </c>
      <c r="Z63" s="116">
        <v>3101612540</v>
      </c>
    </row>
    <row r="64" spans="1:26" s="25" customFormat="1" ht="15" x14ac:dyDescent="0.2">
      <c r="A64" s="110" t="s">
        <v>1694</v>
      </c>
      <c r="B64" s="110" t="str">
        <f>VLOOKUP(A64,[1]ARREGLADA!A$5:B$619,2,0)</f>
        <v>FARMAL LTDA.</v>
      </c>
      <c r="C64" s="111" t="s">
        <v>1695</v>
      </c>
      <c r="D64" s="111"/>
      <c r="E64" s="112" t="s">
        <v>1378</v>
      </c>
      <c r="F64" s="113" t="s">
        <v>1674</v>
      </c>
      <c r="G64" s="113" t="s">
        <v>1421</v>
      </c>
      <c r="H64" s="113">
        <v>1157</v>
      </c>
      <c r="I64" s="113" t="s">
        <v>1369</v>
      </c>
      <c r="J64" s="34"/>
      <c r="K64" s="34"/>
      <c r="L64" s="34" t="s">
        <v>1421</v>
      </c>
      <c r="M64" s="34">
        <v>1157</v>
      </c>
      <c r="N64" s="34" t="s">
        <v>1370</v>
      </c>
      <c r="O64" s="34" t="s">
        <v>1696</v>
      </c>
      <c r="P64" s="34" t="s">
        <v>1697</v>
      </c>
      <c r="Q64" s="34" t="s">
        <v>1674</v>
      </c>
      <c r="R64" s="34">
        <v>1968</v>
      </c>
      <c r="S64" s="34" t="s">
        <v>1373</v>
      </c>
      <c r="T64" s="34" t="s">
        <v>1374</v>
      </c>
      <c r="U64" s="34">
        <v>1</v>
      </c>
      <c r="V64" s="34">
        <v>133</v>
      </c>
      <c r="W64" s="34">
        <v>1</v>
      </c>
      <c r="X64" s="35">
        <v>27641</v>
      </c>
      <c r="Y64" s="35">
        <v>27641</v>
      </c>
      <c r="Z64" s="33" t="s">
        <v>1698</v>
      </c>
    </row>
    <row r="65" spans="1:26" s="25" customFormat="1" ht="15" x14ac:dyDescent="0.2">
      <c r="A65" s="110" t="s">
        <v>1699</v>
      </c>
      <c r="B65" s="110" t="str">
        <f>VLOOKUP(A65,[1]ARREGLADA!A$5:B$619,2,0)</f>
        <v xml:space="preserve">HOTEL QUEBEC S.A </v>
      </c>
      <c r="C65" s="111" t="s">
        <v>1700</v>
      </c>
      <c r="D65" s="111"/>
      <c r="E65" s="112" t="s">
        <v>1378</v>
      </c>
      <c r="F65" s="113" t="s">
        <v>1701</v>
      </c>
      <c r="G65" s="113" t="s">
        <v>1421</v>
      </c>
      <c r="H65" s="113">
        <v>1157</v>
      </c>
      <c r="I65" s="113" t="s">
        <v>1369</v>
      </c>
      <c r="J65" s="34"/>
      <c r="K65" s="34"/>
      <c r="L65" s="34" t="s">
        <v>1421</v>
      </c>
      <c r="M65" s="34">
        <v>1157</v>
      </c>
      <c r="N65" s="34" t="s">
        <v>1370</v>
      </c>
      <c r="O65" s="34" t="s">
        <v>1702</v>
      </c>
      <c r="P65" s="34" t="s">
        <v>1703</v>
      </c>
      <c r="Q65" s="34" t="s">
        <v>1701</v>
      </c>
      <c r="R65" s="34">
        <v>1977</v>
      </c>
      <c r="S65" s="34" t="s">
        <v>1458</v>
      </c>
      <c r="T65" s="34" t="s">
        <v>1374</v>
      </c>
      <c r="U65" s="34">
        <v>1</v>
      </c>
      <c r="V65" s="34">
        <v>135</v>
      </c>
      <c r="W65" s="34">
        <v>3</v>
      </c>
      <c r="X65" s="35">
        <v>27641</v>
      </c>
      <c r="Y65" s="35">
        <v>28800</v>
      </c>
      <c r="Z65" s="36" t="s">
        <v>1375</v>
      </c>
    </row>
    <row r="66" spans="1:26" s="25" customFormat="1" ht="15" x14ac:dyDescent="0.2">
      <c r="A66" s="110" t="s">
        <v>1704</v>
      </c>
      <c r="B66" s="110" t="str">
        <f>VLOOKUP(A66,[1]ARREGLADA!A$5:B$619,2,0)</f>
        <v>PELICANO S.A.</v>
      </c>
      <c r="C66" s="111" t="s">
        <v>1705</v>
      </c>
      <c r="D66" s="111"/>
      <c r="E66" s="112" t="s">
        <v>1378</v>
      </c>
      <c r="F66" s="113" t="s">
        <v>1706</v>
      </c>
      <c r="G66" s="113" t="s">
        <v>1400</v>
      </c>
      <c r="H66" s="113">
        <v>1520</v>
      </c>
      <c r="I66" s="113" t="s">
        <v>1369</v>
      </c>
      <c r="J66" s="34"/>
      <c r="K66" s="34"/>
      <c r="L66" s="34" t="s">
        <v>1400</v>
      </c>
      <c r="M66" s="34">
        <v>1520</v>
      </c>
      <c r="N66" s="34" t="s">
        <v>1370</v>
      </c>
      <c r="O66" s="34" t="s">
        <v>1707</v>
      </c>
      <c r="P66" s="34">
        <v>50603</v>
      </c>
      <c r="Q66" s="34" t="s">
        <v>1706</v>
      </c>
      <c r="R66" s="34">
        <v>1959</v>
      </c>
      <c r="S66" s="34" t="s">
        <v>1373</v>
      </c>
      <c r="T66" s="34" t="s">
        <v>1374</v>
      </c>
      <c r="U66" s="34">
        <v>1</v>
      </c>
      <c r="V66" s="34">
        <v>137</v>
      </c>
      <c r="W66" s="34">
        <v>3</v>
      </c>
      <c r="X66" s="35">
        <v>27641</v>
      </c>
      <c r="Y66" s="35">
        <v>28837</v>
      </c>
      <c r="Z66" s="36" t="s">
        <v>1708</v>
      </c>
    </row>
    <row r="67" spans="1:26" s="25" customFormat="1" ht="15" x14ac:dyDescent="0.2">
      <c r="A67" s="110" t="s">
        <v>1709</v>
      </c>
      <c r="B67" s="110" t="str">
        <f>VLOOKUP(A67,[1]ARREGLADA!A$5:B$619,2,0)</f>
        <v>AEROTRANSPORTES DE OCCIDENTE S.A.</v>
      </c>
      <c r="C67" s="111" t="s">
        <v>1685</v>
      </c>
      <c r="D67" s="111"/>
      <c r="E67" s="112" t="s">
        <v>1378</v>
      </c>
      <c r="F67" s="113" t="s">
        <v>1710</v>
      </c>
      <c r="G67" s="113" t="s">
        <v>1488</v>
      </c>
      <c r="H67" s="113">
        <v>1315</v>
      </c>
      <c r="I67" s="113" t="s">
        <v>1369</v>
      </c>
      <c r="J67" s="34"/>
      <c r="K67" s="34"/>
      <c r="L67" s="34" t="s">
        <v>1488</v>
      </c>
      <c r="M67" s="34">
        <v>1315</v>
      </c>
      <c r="N67" s="34" t="s">
        <v>1370</v>
      </c>
      <c r="O67" s="34" t="s">
        <v>1711</v>
      </c>
      <c r="P67" s="34" t="s">
        <v>1712</v>
      </c>
      <c r="Q67" s="34" t="s">
        <v>1710</v>
      </c>
      <c r="R67" s="34">
        <v>1975</v>
      </c>
      <c r="S67" s="34" t="s">
        <v>1458</v>
      </c>
      <c r="T67" s="34" t="s">
        <v>1374</v>
      </c>
      <c r="U67" s="34">
        <v>1</v>
      </c>
      <c r="V67" s="34">
        <v>341</v>
      </c>
      <c r="W67" s="34">
        <v>3</v>
      </c>
      <c r="X67" s="35">
        <v>27725</v>
      </c>
      <c r="Y67" s="35">
        <v>32594</v>
      </c>
      <c r="Z67" s="36" t="s">
        <v>1689</v>
      </c>
    </row>
    <row r="68" spans="1:26" s="25" customFormat="1" ht="15" x14ac:dyDescent="0.2">
      <c r="A68" s="110" t="s">
        <v>1713</v>
      </c>
      <c r="B68" s="110" t="str">
        <f>VLOOKUP(A68,[1]ARREGLADA!A$5:B$619,2,0)</f>
        <v>GRUPO DADS SOCIEDAD ANONIMA</v>
      </c>
      <c r="C68" s="111" t="s">
        <v>1714</v>
      </c>
      <c r="D68" s="111"/>
      <c r="E68" s="112" t="s">
        <v>1378</v>
      </c>
      <c r="F68" s="113" t="s">
        <v>1715</v>
      </c>
      <c r="G68" s="113" t="s">
        <v>1716</v>
      </c>
      <c r="H68" s="113">
        <v>2155</v>
      </c>
      <c r="I68" s="113" t="s">
        <v>1369</v>
      </c>
      <c r="J68" s="34"/>
      <c r="K68" s="34"/>
      <c r="L68" s="34" t="s">
        <v>1716</v>
      </c>
      <c r="M68" s="34">
        <v>2155</v>
      </c>
      <c r="N68" s="34" t="s">
        <v>1370</v>
      </c>
      <c r="O68" s="34" t="s">
        <v>1717</v>
      </c>
      <c r="P68" s="34" t="s">
        <v>1718</v>
      </c>
      <c r="Q68" s="34" t="s">
        <v>1715</v>
      </c>
      <c r="R68" s="34">
        <v>1975</v>
      </c>
      <c r="S68" s="34" t="s">
        <v>1458</v>
      </c>
      <c r="T68" s="34" t="s">
        <v>1374</v>
      </c>
      <c r="U68" s="34">
        <v>1</v>
      </c>
      <c r="V68" s="34">
        <v>483</v>
      </c>
      <c r="W68" s="34">
        <v>6</v>
      </c>
      <c r="X68" s="35">
        <v>27688</v>
      </c>
      <c r="Y68" s="35">
        <v>35270</v>
      </c>
      <c r="Z68" s="49">
        <v>3101114935</v>
      </c>
    </row>
    <row r="69" spans="1:26" s="25" customFormat="1" ht="15" x14ac:dyDescent="0.2">
      <c r="A69" s="110" t="s">
        <v>1719</v>
      </c>
      <c r="B69" s="110" t="str">
        <f>VLOOKUP(A69,[1]ARREGLADA!A$5:B$619,2,0)</f>
        <v>COMPAÑÍA TI-AHW S.A.</v>
      </c>
      <c r="C69" s="111" t="s">
        <v>1720</v>
      </c>
      <c r="D69" s="111"/>
      <c r="E69" s="112" t="s">
        <v>1378</v>
      </c>
      <c r="F69" s="113" t="s">
        <v>1629</v>
      </c>
      <c r="G69" s="113" t="s">
        <v>1568</v>
      </c>
      <c r="H69" s="113">
        <v>1633</v>
      </c>
      <c r="I69" s="113" t="s">
        <v>1369</v>
      </c>
      <c r="J69" s="34"/>
      <c r="K69" s="34"/>
      <c r="L69" s="34" t="s">
        <v>1568</v>
      </c>
      <c r="M69" s="34">
        <v>1633</v>
      </c>
      <c r="N69" s="34" t="s">
        <v>1370</v>
      </c>
      <c r="O69" s="34" t="s">
        <v>1721</v>
      </c>
      <c r="P69" s="34" t="s">
        <v>1722</v>
      </c>
      <c r="Q69" s="34" t="s">
        <v>1629</v>
      </c>
      <c r="R69" s="34">
        <v>1972</v>
      </c>
      <c r="S69" s="34" t="s">
        <v>1373</v>
      </c>
      <c r="T69" s="34" t="s">
        <v>1374</v>
      </c>
      <c r="U69" s="34">
        <v>1</v>
      </c>
      <c r="V69" s="34">
        <v>383</v>
      </c>
      <c r="W69" s="34">
        <v>2</v>
      </c>
      <c r="X69" s="35">
        <v>27774</v>
      </c>
      <c r="Y69" s="35">
        <v>35738</v>
      </c>
      <c r="Z69" s="36" t="s">
        <v>1723</v>
      </c>
    </row>
    <row r="70" spans="1:26" s="25" customFormat="1" ht="15" x14ac:dyDescent="0.2">
      <c r="A70" s="110" t="s">
        <v>1724</v>
      </c>
      <c r="B70" s="110" t="str">
        <f>VLOOKUP(A70,[1]ARREGLADA!A$5:B$619,2,0)</f>
        <v>JOSE ANTONIO VARGAS VALVERDE</v>
      </c>
      <c r="C70" s="111" t="s">
        <v>1725</v>
      </c>
      <c r="D70" s="111"/>
      <c r="E70" s="112" t="s">
        <v>1378</v>
      </c>
      <c r="F70" s="113" t="s">
        <v>1726</v>
      </c>
      <c r="G70" s="113" t="s">
        <v>1727</v>
      </c>
      <c r="H70" s="113">
        <v>635</v>
      </c>
      <c r="I70" s="113" t="s">
        <v>1369</v>
      </c>
      <c r="J70" s="34"/>
      <c r="K70" s="34"/>
      <c r="L70" s="34" t="s">
        <v>1727</v>
      </c>
      <c r="M70" s="34">
        <v>635</v>
      </c>
      <c r="N70" s="34" t="s">
        <v>1370</v>
      </c>
      <c r="O70" s="34" t="s">
        <v>1728</v>
      </c>
      <c r="P70" s="34">
        <v>6765</v>
      </c>
      <c r="Q70" s="34" t="s">
        <v>1726</v>
      </c>
      <c r="R70" s="34">
        <v>1959</v>
      </c>
      <c r="S70" s="34" t="s">
        <v>1373</v>
      </c>
      <c r="T70" s="34" t="s">
        <v>1374</v>
      </c>
      <c r="U70" s="34">
        <v>1</v>
      </c>
      <c r="V70" s="34">
        <v>139</v>
      </c>
      <c r="W70" s="34">
        <v>4</v>
      </c>
      <c r="X70" s="35">
        <v>27641</v>
      </c>
      <c r="Y70" s="35">
        <v>30340</v>
      </c>
      <c r="Z70" s="36" t="s">
        <v>1729</v>
      </c>
    </row>
    <row r="71" spans="1:26" s="25" customFormat="1" ht="15" x14ac:dyDescent="0.2">
      <c r="A71" s="110" t="s">
        <v>1730</v>
      </c>
      <c r="B71" s="110" t="str">
        <f>VLOOKUP(A71,[1]ARREGLADA!A$5:B$619,2,0)</f>
        <v>AVIACIÓN AGRÍCOLA S.A.</v>
      </c>
      <c r="C71" s="111" t="s">
        <v>1731</v>
      </c>
      <c r="D71" s="111"/>
      <c r="E71" s="112" t="s">
        <v>1378</v>
      </c>
      <c r="F71" s="113" t="s">
        <v>1629</v>
      </c>
      <c r="G71" s="113" t="s">
        <v>1568</v>
      </c>
      <c r="H71" s="113">
        <v>1633</v>
      </c>
      <c r="I71" s="113" t="s">
        <v>1369</v>
      </c>
      <c r="J71" s="34"/>
      <c r="K71" s="34"/>
      <c r="L71" s="34" t="s">
        <v>1568</v>
      </c>
      <c r="M71" s="34">
        <v>1633</v>
      </c>
      <c r="N71" s="34" t="s">
        <v>1370</v>
      </c>
      <c r="O71" s="34" t="s">
        <v>1732</v>
      </c>
      <c r="P71" s="34" t="s">
        <v>1733</v>
      </c>
      <c r="Q71" s="34" t="s">
        <v>1629</v>
      </c>
      <c r="R71" s="34">
        <v>1973</v>
      </c>
      <c r="S71" s="34" t="s">
        <v>1373</v>
      </c>
      <c r="T71" s="34" t="s">
        <v>1374</v>
      </c>
      <c r="U71" s="34">
        <v>1</v>
      </c>
      <c r="V71" s="34">
        <v>447</v>
      </c>
      <c r="W71" s="34">
        <v>2</v>
      </c>
      <c r="X71" s="35">
        <v>27856</v>
      </c>
      <c r="Y71" s="35">
        <v>29370</v>
      </c>
      <c r="Z71" s="33" t="s">
        <v>1734</v>
      </c>
    </row>
    <row r="72" spans="1:26" s="25" customFormat="1" ht="15" x14ac:dyDescent="0.2">
      <c r="A72" s="110" t="s">
        <v>1735</v>
      </c>
      <c r="B72" s="110" t="str">
        <f>VLOOKUP(A72,[1]ARREGLADA!A$5:B$619,2,0)</f>
        <v>LAGUNA DE HULE S.A.</v>
      </c>
      <c r="C72" s="111" t="s">
        <v>1736</v>
      </c>
      <c r="D72" s="111"/>
      <c r="E72" s="112" t="s">
        <v>1378</v>
      </c>
      <c r="F72" s="113" t="s">
        <v>1737</v>
      </c>
      <c r="G72" s="113" t="s">
        <v>1393</v>
      </c>
      <c r="H72" s="113">
        <v>1406</v>
      </c>
      <c r="I72" s="113" t="s">
        <v>1369</v>
      </c>
      <c r="J72" s="34"/>
      <c r="K72" s="34"/>
      <c r="L72" s="34" t="s">
        <v>1393</v>
      </c>
      <c r="M72" s="34">
        <v>1406</v>
      </c>
      <c r="N72" s="34" t="s">
        <v>1370</v>
      </c>
      <c r="O72" s="34" t="s">
        <v>1738</v>
      </c>
      <c r="P72" s="34" t="s">
        <v>1739</v>
      </c>
      <c r="Q72" s="34" t="s">
        <v>1737</v>
      </c>
      <c r="R72" s="34">
        <v>1968</v>
      </c>
      <c r="S72" s="34" t="s">
        <v>1373</v>
      </c>
      <c r="T72" s="34" t="s">
        <v>1374</v>
      </c>
      <c r="U72" s="34">
        <v>2010</v>
      </c>
      <c r="V72" s="34">
        <v>626</v>
      </c>
      <c r="W72" s="33">
        <v>82546</v>
      </c>
      <c r="X72" s="35">
        <v>27645</v>
      </c>
      <c r="Y72" s="35">
        <v>40408</v>
      </c>
      <c r="Z72" s="36" t="s">
        <v>1740</v>
      </c>
    </row>
    <row r="73" spans="1:26" s="25" customFormat="1" ht="15" x14ac:dyDescent="0.2">
      <c r="A73" s="110" t="s">
        <v>1741</v>
      </c>
      <c r="B73" s="110" t="str">
        <f>VLOOKUP(A73,[1]ARREGLADA!A$5:B$619,2,0)</f>
        <v>RODRIGO VÁZQUEZ POLL</v>
      </c>
      <c r="C73" s="111" t="s">
        <v>1742</v>
      </c>
      <c r="D73" s="111"/>
      <c r="E73" s="112" t="s">
        <v>1378</v>
      </c>
      <c r="F73" s="113" t="s">
        <v>1743</v>
      </c>
      <c r="G73" s="113" t="s">
        <v>1393</v>
      </c>
      <c r="H73" s="113">
        <v>1406</v>
      </c>
      <c r="I73" s="113" t="s">
        <v>1369</v>
      </c>
      <c r="J73" s="34"/>
      <c r="K73" s="34"/>
      <c r="L73" s="34" t="s">
        <v>1393</v>
      </c>
      <c r="M73" s="34">
        <v>1406</v>
      </c>
      <c r="N73" s="34" t="s">
        <v>1370</v>
      </c>
      <c r="O73" s="34" t="s">
        <v>1744</v>
      </c>
      <c r="P73" s="34" t="s">
        <v>1745</v>
      </c>
      <c r="Q73" s="34" t="s">
        <v>1743</v>
      </c>
      <c r="R73" s="34">
        <v>1958</v>
      </c>
      <c r="S73" s="34" t="s">
        <v>1373</v>
      </c>
      <c r="T73" s="34" t="s">
        <v>1374</v>
      </c>
      <c r="U73" s="34">
        <v>2010</v>
      </c>
      <c r="V73" s="34">
        <v>165</v>
      </c>
      <c r="W73" s="44">
        <v>82546</v>
      </c>
      <c r="X73" s="58">
        <v>26520</v>
      </c>
      <c r="Y73" s="35">
        <v>40290</v>
      </c>
      <c r="Z73" s="36" t="s">
        <v>1746</v>
      </c>
    </row>
    <row r="74" spans="1:26" s="25" customFormat="1" ht="15" x14ac:dyDescent="0.2">
      <c r="A74" s="110" t="s">
        <v>1747</v>
      </c>
      <c r="B74" s="110" t="str">
        <f>VLOOKUP(A74,[1]ARREGLADA!A$5:B$619,2,0)</f>
        <v>CESPEDEZ Y BARBOZA S.A.</v>
      </c>
      <c r="C74" s="111" t="s">
        <v>1748</v>
      </c>
      <c r="D74" s="111"/>
      <c r="E74" s="112" t="s">
        <v>1378</v>
      </c>
      <c r="F74" s="113" t="s">
        <v>1749</v>
      </c>
      <c r="G74" s="113" t="s">
        <v>1393</v>
      </c>
      <c r="H74" s="113">
        <v>1406</v>
      </c>
      <c r="I74" s="113" t="s">
        <v>1369</v>
      </c>
      <c r="J74" s="34"/>
      <c r="K74" s="34"/>
      <c r="L74" s="34" t="s">
        <v>1393</v>
      </c>
      <c r="M74" s="34">
        <v>1406</v>
      </c>
      <c r="N74" s="34" t="s">
        <v>1370</v>
      </c>
      <c r="O74" s="34" t="s">
        <v>1750</v>
      </c>
      <c r="P74" s="34" t="s">
        <v>1751</v>
      </c>
      <c r="Q74" s="34" t="s">
        <v>1749</v>
      </c>
      <c r="R74" s="34">
        <v>1962</v>
      </c>
      <c r="S74" s="34" t="s">
        <v>1373</v>
      </c>
      <c r="T74" s="34" t="s">
        <v>1374</v>
      </c>
      <c r="U74" s="34">
        <v>2010</v>
      </c>
      <c r="V74" s="34">
        <v>201</v>
      </c>
      <c r="W74" s="33">
        <v>82540</v>
      </c>
      <c r="X74" s="35">
        <v>27647</v>
      </c>
      <c r="Y74" s="35">
        <v>40294</v>
      </c>
      <c r="Z74" s="36" t="s">
        <v>1752</v>
      </c>
    </row>
    <row r="75" spans="1:26" s="25" customFormat="1" ht="38.25" x14ac:dyDescent="0.2">
      <c r="A75" s="110" t="s">
        <v>1753</v>
      </c>
      <c r="B75" s="110" t="str">
        <f>VLOOKUP(A75,[1]ARREGLADA!A$5:B$619,2,0)</f>
        <v>AMES AGROPECUARIA LTDA cancelada</v>
      </c>
      <c r="C75" s="111" t="s">
        <v>1464</v>
      </c>
      <c r="D75" s="111" t="s">
        <v>1754</v>
      </c>
      <c r="E75" s="112" t="s">
        <v>1378</v>
      </c>
      <c r="F75" s="113" t="s">
        <v>1749</v>
      </c>
      <c r="G75" s="113" t="s">
        <v>1393</v>
      </c>
      <c r="H75" s="113">
        <v>1406</v>
      </c>
      <c r="I75" s="113" t="s">
        <v>1369</v>
      </c>
      <c r="J75" s="34"/>
      <c r="K75" s="34"/>
      <c r="L75" s="34" t="s">
        <v>1393</v>
      </c>
      <c r="M75" s="34">
        <v>1406</v>
      </c>
      <c r="N75" s="34" t="s">
        <v>1370</v>
      </c>
      <c r="O75" s="34" t="s">
        <v>1755</v>
      </c>
      <c r="P75" s="34" t="s">
        <v>1756</v>
      </c>
      <c r="Q75" s="34" t="s">
        <v>1749</v>
      </c>
      <c r="R75" s="34">
        <v>1962</v>
      </c>
      <c r="S75" s="34" t="s">
        <v>1373</v>
      </c>
      <c r="T75" s="34" t="s">
        <v>1468</v>
      </c>
      <c r="U75" s="34">
        <v>1</v>
      </c>
      <c r="V75" s="34">
        <v>159</v>
      </c>
      <c r="W75" s="34">
        <v>1</v>
      </c>
      <c r="X75" s="35">
        <v>27647</v>
      </c>
      <c r="Y75" s="35">
        <v>27647</v>
      </c>
      <c r="Z75" s="33" t="s">
        <v>1757</v>
      </c>
    </row>
    <row r="76" spans="1:26" s="25" customFormat="1" ht="15" x14ac:dyDescent="0.2">
      <c r="A76" s="110" t="s">
        <v>1758</v>
      </c>
      <c r="B76" s="110" t="str">
        <f>VLOOKUP(A76,[1]ARREGLADA!A$5:B$619,2,0)</f>
        <v xml:space="preserve">SERVICIO NACIONAL DE HELICÓPTEROS SRL </v>
      </c>
      <c r="C76" s="111" t="s">
        <v>1471</v>
      </c>
      <c r="D76" s="111"/>
      <c r="E76" s="112" t="s">
        <v>1378</v>
      </c>
      <c r="F76" s="113" t="s">
        <v>1759</v>
      </c>
      <c r="G76" s="113" t="s">
        <v>1760</v>
      </c>
      <c r="H76" s="113">
        <v>2040</v>
      </c>
      <c r="I76" s="113" t="s">
        <v>1369</v>
      </c>
      <c r="J76" s="34"/>
      <c r="K76" s="34"/>
      <c r="L76" s="34" t="s">
        <v>1760</v>
      </c>
      <c r="M76" s="34">
        <v>2040</v>
      </c>
      <c r="N76" s="34" t="s">
        <v>1370</v>
      </c>
      <c r="O76" s="34" t="s">
        <v>1761</v>
      </c>
      <c r="P76" s="34">
        <v>1318</v>
      </c>
      <c r="Q76" s="34" t="s">
        <v>1759</v>
      </c>
      <c r="R76" s="34">
        <v>1975</v>
      </c>
      <c r="S76" s="34" t="s">
        <v>1458</v>
      </c>
      <c r="T76" s="34" t="s">
        <v>1374</v>
      </c>
      <c r="U76" s="34">
        <v>2010</v>
      </c>
      <c r="V76" s="34">
        <v>170</v>
      </c>
      <c r="W76" s="44">
        <v>266199</v>
      </c>
      <c r="X76" s="35">
        <v>27711</v>
      </c>
      <c r="Y76" s="35">
        <v>40659</v>
      </c>
      <c r="Z76" s="33" t="s">
        <v>1734</v>
      </c>
    </row>
    <row r="77" spans="1:26" s="25" customFormat="1" ht="15" x14ac:dyDescent="0.2">
      <c r="A77" s="110" t="s">
        <v>1762</v>
      </c>
      <c r="B77" s="110" t="str">
        <f>VLOOKUP(A77,[1]ARREGLADA!A$5:B$619,2,0)</f>
        <v>AVIACIÓN AGRÍCOLA S.A.</v>
      </c>
      <c r="C77" s="111" t="s">
        <v>1731</v>
      </c>
      <c r="D77" s="111"/>
      <c r="E77" s="112" t="s">
        <v>1378</v>
      </c>
      <c r="F77" s="113" t="s">
        <v>1759</v>
      </c>
      <c r="G77" s="113" t="s">
        <v>1760</v>
      </c>
      <c r="H77" s="113">
        <v>2040</v>
      </c>
      <c r="I77" s="113" t="s">
        <v>1369</v>
      </c>
      <c r="J77" s="34"/>
      <c r="K77" s="34"/>
      <c r="L77" s="34" t="s">
        <v>1760</v>
      </c>
      <c r="M77" s="34">
        <v>2040</v>
      </c>
      <c r="N77" s="34" t="s">
        <v>1370</v>
      </c>
      <c r="O77" s="34" t="s">
        <v>1763</v>
      </c>
      <c r="P77" s="34">
        <v>1320</v>
      </c>
      <c r="Q77" s="34" t="s">
        <v>1759</v>
      </c>
      <c r="R77" s="34">
        <v>1974</v>
      </c>
      <c r="S77" s="34" t="s">
        <v>1458</v>
      </c>
      <c r="T77" s="34" t="s">
        <v>1374</v>
      </c>
      <c r="U77" s="34">
        <v>2010</v>
      </c>
      <c r="V77" s="34">
        <v>202</v>
      </c>
      <c r="W77" s="44">
        <v>82540</v>
      </c>
      <c r="X77" s="35">
        <v>28867</v>
      </c>
      <c r="Y77" s="35">
        <v>40294</v>
      </c>
      <c r="Z77" s="33" t="s">
        <v>1734</v>
      </c>
    </row>
    <row r="78" spans="1:26" s="25" customFormat="1" ht="15" x14ac:dyDescent="0.2">
      <c r="A78" s="110" t="s">
        <v>1764</v>
      </c>
      <c r="B78" s="110" t="str">
        <f>VLOOKUP(A78,[1]ARREGLADA!A$5:B$619,2,0)</f>
        <v>AVIACIÓN AGRÍCOLA S.A.</v>
      </c>
      <c r="C78" s="111" t="s">
        <v>1731</v>
      </c>
      <c r="D78" s="111"/>
      <c r="E78" s="112" t="s">
        <v>1378</v>
      </c>
      <c r="F78" s="113" t="s">
        <v>1759</v>
      </c>
      <c r="G78" s="113" t="s">
        <v>1760</v>
      </c>
      <c r="H78" s="113">
        <v>2040</v>
      </c>
      <c r="I78" s="113" t="s">
        <v>1369</v>
      </c>
      <c r="J78" s="34"/>
      <c r="K78" s="34"/>
      <c r="L78" s="34" t="s">
        <v>1760</v>
      </c>
      <c r="M78" s="34">
        <v>2040</v>
      </c>
      <c r="N78" s="34" t="s">
        <v>1370</v>
      </c>
      <c r="O78" s="34" t="s">
        <v>1765</v>
      </c>
      <c r="P78" s="34">
        <v>1319</v>
      </c>
      <c r="Q78" s="34" t="s">
        <v>1759</v>
      </c>
      <c r="R78" s="34">
        <v>1974</v>
      </c>
      <c r="S78" s="34" t="s">
        <v>1458</v>
      </c>
      <c r="T78" s="34" t="s">
        <v>1374</v>
      </c>
      <c r="U78" s="34">
        <v>2010</v>
      </c>
      <c r="V78" s="34">
        <v>186</v>
      </c>
      <c r="W78" s="33">
        <v>82546</v>
      </c>
      <c r="X78" s="35">
        <v>28867</v>
      </c>
      <c r="Y78" s="35">
        <v>40294</v>
      </c>
      <c r="Z78" s="33" t="s">
        <v>1734</v>
      </c>
    </row>
    <row r="79" spans="1:26" s="25" customFormat="1" ht="15" x14ac:dyDescent="0.2">
      <c r="A79" s="110" t="s">
        <v>1766</v>
      </c>
      <c r="B79" s="110" t="str">
        <f>VLOOKUP(A79,[1]ARREGLADA!A$5:B$619,2,0)</f>
        <v>AEROVÍAS DEL SOL S.A.</v>
      </c>
      <c r="C79" s="111" t="s">
        <v>1767</v>
      </c>
      <c r="D79" s="111"/>
      <c r="E79" s="112" t="s">
        <v>1378</v>
      </c>
      <c r="F79" s="113" t="s">
        <v>1508</v>
      </c>
      <c r="G79" s="113" t="s">
        <v>1393</v>
      </c>
      <c r="H79" s="113">
        <v>1406</v>
      </c>
      <c r="I79" s="113" t="s">
        <v>1369</v>
      </c>
      <c r="J79" s="34"/>
      <c r="K79" s="34"/>
      <c r="L79" s="34" t="s">
        <v>1393</v>
      </c>
      <c r="M79" s="34">
        <v>1406</v>
      </c>
      <c r="N79" s="34" t="s">
        <v>1370</v>
      </c>
      <c r="O79" s="34" t="s">
        <v>1768</v>
      </c>
      <c r="P79" s="34" t="s">
        <v>1769</v>
      </c>
      <c r="Q79" s="34" t="s">
        <v>1508</v>
      </c>
      <c r="R79" s="34">
        <v>1975</v>
      </c>
      <c r="S79" s="34" t="s">
        <v>1373</v>
      </c>
      <c r="T79" s="34" t="s">
        <v>1374</v>
      </c>
      <c r="U79" s="34">
        <v>2010</v>
      </c>
      <c r="V79" s="34">
        <v>209</v>
      </c>
      <c r="W79" s="49">
        <v>82540</v>
      </c>
      <c r="X79" s="35">
        <v>27730</v>
      </c>
      <c r="Y79" s="35">
        <v>40295</v>
      </c>
      <c r="Z79" s="36" t="s">
        <v>1770</v>
      </c>
    </row>
    <row r="80" spans="1:26" s="25" customFormat="1" ht="15" x14ac:dyDescent="0.2">
      <c r="A80" s="110" t="s">
        <v>1771</v>
      </c>
      <c r="B80" s="110" t="str">
        <f>VLOOKUP(A80,[1]ARREGLADA!A$5:B$619,2,0)</f>
        <v>CLUBES LA VIVIENDA S.A.</v>
      </c>
      <c r="C80" s="111" t="s">
        <v>1772</v>
      </c>
      <c r="D80" s="111"/>
      <c r="E80" s="112" t="s">
        <v>1378</v>
      </c>
      <c r="F80" s="113" t="s">
        <v>1602</v>
      </c>
      <c r="G80" s="113" t="s">
        <v>1421</v>
      </c>
      <c r="H80" s="113">
        <v>1157</v>
      </c>
      <c r="I80" s="113" t="s">
        <v>1369</v>
      </c>
      <c r="J80" s="34"/>
      <c r="K80" s="34"/>
      <c r="L80" s="34" t="s">
        <v>1421</v>
      </c>
      <c r="M80" s="34">
        <v>1157</v>
      </c>
      <c r="N80" s="34" t="s">
        <v>1370</v>
      </c>
      <c r="O80" s="34" t="s">
        <v>1773</v>
      </c>
      <c r="P80" s="34" t="s">
        <v>1774</v>
      </c>
      <c r="Q80" s="34" t="s">
        <v>1602</v>
      </c>
      <c r="R80" s="34">
        <v>1967</v>
      </c>
      <c r="S80" s="34" t="s">
        <v>1373</v>
      </c>
      <c r="T80" s="34" t="s">
        <v>1374</v>
      </c>
      <c r="U80" s="34">
        <v>2010</v>
      </c>
      <c r="V80" s="34">
        <v>197</v>
      </c>
      <c r="W80" s="49">
        <v>82546</v>
      </c>
      <c r="X80" s="35">
        <v>27648</v>
      </c>
      <c r="Y80" s="35">
        <v>40295</v>
      </c>
      <c r="Z80" s="33" t="s">
        <v>1775</v>
      </c>
    </row>
    <row r="81" spans="1:26" s="25" customFormat="1" ht="15" x14ac:dyDescent="0.2">
      <c r="A81" s="110" t="s">
        <v>1776</v>
      </c>
      <c r="B81" s="110" t="str">
        <f>VLOOKUP(A81,[1]ARREGLADA!A$5:B$619,2,0)</f>
        <v>TAXI AEREO COSTARRICENSE LIMITADA</v>
      </c>
      <c r="C81" s="111" t="s">
        <v>1525</v>
      </c>
      <c r="D81" s="111"/>
      <c r="E81" s="112" t="s">
        <v>1378</v>
      </c>
      <c r="F81" s="113" t="s">
        <v>1777</v>
      </c>
      <c r="G81" s="113" t="s">
        <v>1778</v>
      </c>
      <c r="H81" s="113">
        <v>1315</v>
      </c>
      <c r="I81" s="113" t="s">
        <v>1369</v>
      </c>
      <c r="J81" s="34"/>
      <c r="K81" s="34"/>
      <c r="L81" s="34" t="s">
        <v>1778</v>
      </c>
      <c r="M81" s="34">
        <v>1315</v>
      </c>
      <c r="N81" s="34" t="s">
        <v>1370</v>
      </c>
      <c r="O81" s="34" t="s">
        <v>1779</v>
      </c>
      <c r="P81" s="34" t="s">
        <v>1780</v>
      </c>
      <c r="Q81" s="34" t="s">
        <v>1777</v>
      </c>
      <c r="R81" s="34">
        <v>1966</v>
      </c>
      <c r="S81" s="34" t="s">
        <v>1373</v>
      </c>
      <c r="T81" s="34" t="s">
        <v>1468</v>
      </c>
      <c r="U81" s="34">
        <v>1</v>
      </c>
      <c r="V81" s="34">
        <v>219</v>
      </c>
      <c r="W81" s="34">
        <v>1</v>
      </c>
      <c r="X81" s="35">
        <v>27689</v>
      </c>
      <c r="Y81" s="35">
        <v>27689</v>
      </c>
      <c r="Z81" s="36" t="s">
        <v>1781</v>
      </c>
    </row>
    <row r="82" spans="1:26" s="25" customFormat="1" ht="15" x14ac:dyDescent="0.2">
      <c r="A82" s="110" t="s">
        <v>1782</v>
      </c>
      <c r="B82" s="110" t="str">
        <f>VLOOKUP(A82,[1]ARREGLADA!A$5:B$619,2,0)</f>
        <v>INDÍGENA TALAMANQUEÑA</v>
      </c>
      <c r="C82" s="111" t="s">
        <v>1783</v>
      </c>
      <c r="D82" s="111"/>
      <c r="E82" s="112" t="s">
        <v>1378</v>
      </c>
      <c r="F82" s="113" t="s">
        <v>1784</v>
      </c>
      <c r="G82" s="113" t="s">
        <v>1386</v>
      </c>
      <c r="H82" s="113">
        <v>1113</v>
      </c>
      <c r="I82" s="113" t="s">
        <v>1369</v>
      </c>
      <c r="J82" s="34"/>
      <c r="K82" s="34"/>
      <c r="L82" s="34" t="s">
        <v>1386</v>
      </c>
      <c r="M82" s="34">
        <v>1113</v>
      </c>
      <c r="N82" s="34" t="s">
        <v>1370</v>
      </c>
      <c r="O82" s="34" t="s">
        <v>1785</v>
      </c>
      <c r="P82" s="34">
        <v>28505</v>
      </c>
      <c r="Q82" s="34" t="s">
        <v>1784</v>
      </c>
      <c r="R82" s="34">
        <v>1956</v>
      </c>
      <c r="S82" s="34" t="s">
        <v>1458</v>
      </c>
      <c r="T82" s="34" t="s">
        <v>1374</v>
      </c>
      <c r="U82" s="34">
        <v>2010</v>
      </c>
      <c r="V82" s="34">
        <v>228</v>
      </c>
      <c r="W82" s="33">
        <v>82540</v>
      </c>
      <c r="X82" s="35">
        <v>27718</v>
      </c>
      <c r="Y82" s="35">
        <v>40295</v>
      </c>
      <c r="Z82" s="36" t="s">
        <v>1786</v>
      </c>
    </row>
    <row r="83" spans="1:26" s="25" customFormat="1" ht="15" x14ac:dyDescent="0.2">
      <c r="A83" s="110" t="s">
        <v>1787</v>
      </c>
      <c r="B83" s="110" t="str">
        <f>VLOOKUP(A83,[1]ARREGLADA!A$5:B$619,2,0)</f>
        <v>CARLOS EDUARDO VARGAS VALVERDE</v>
      </c>
      <c r="C83" s="111" t="s">
        <v>1788</v>
      </c>
      <c r="D83" s="111"/>
      <c r="E83" s="112" t="s">
        <v>1378</v>
      </c>
      <c r="F83" s="113" t="s">
        <v>1789</v>
      </c>
      <c r="G83" s="113" t="s">
        <v>1790</v>
      </c>
      <c r="H83" s="113">
        <v>757</v>
      </c>
      <c r="I83" s="113" t="s">
        <v>1369</v>
      </c>
      <c r="J83" s="34"/>
      <c r="K83" s="34"/>
      <c r="L83" s="34" t="s">
        <v>1790</v>
      </c>
      <c r="M83" s="34">
        <v>757</v>
      </c>
      <c r="N83" s="34" t="s">
        <v>1370</v>
      </c>
      <c r="O83" s="34" t="s">
        <v>1791</v>
      </c>
      <c r="P83" s="34" t="s">
        <v>1792</v>
      </c>
      <c r="Q83" s="34" t="s">
        <v>1789</v>
      </c>
      <c r="R83" s="34">
        <v>1963</v>
      </c>
      <c r="S83" s="34" t="s">
        <v>1373</v>
      </c>
      <c r="T83" s="34" t="s">
        <v>1374</v>
      </c>
      <c r="U83" s="34">
        <v>2010</v>
      </c>
      <c r="V83" s="34">
        <v>168</v>
      </c>
      <c r="W83" s="33">
        <v>82535</v>
      </c>
      <c r="X83" s="35">
        <v>27716</v>
      </c>
      <c r="Y83" s="35">
        <v>40296</v>
      </c>
      <c r="Z83" s="36" t="s">
        <v>1793</v>
      </c>
    </row>
    <row r="84" spans="1:26" s="25" customFormat="1" ht="15" x14ac:dyDescent="0.2">
      <c r="A84" s="110" t="s">
        <v>1794</v>
      </c>
      <c r="B84" s="110" t="str">
        <f>VLOOKUP(A84,[1]ARREGLADA!A$5:B$619,2,0)</f>
        <v>PUBLICIDAD AEREA S.A.</v>
      </c>
      <c r="C84" s="111" t="s">
        <v>1795</v>
      </c>
      <c r="D84" s="111"/>
      <c r="E84" s="112" t="s">
        <v>1378</v>
      </c>
      <c r="F84" s="113" t="s">
        <v>1623</v>
      </c>
      <c r="G84" s="113" t="s">
        <v>1393</v>
      </c>
      <c r="H84" s="113">
        <v>1406</v>
      </c>
      <c r="I84" s="113" t="s">
        <v>1369</v>
      </c>
      <c r="J84" s="34"/>
      <c r="K84" s="34"/>
      <c r="L84" s="34" t="s">
        <v>1393</v>
      </c>
      <c r="M84" s="34">
        <v>1406</v>
      </c>
      <c r="N84" s="34" t="s">
        <v>1370</v>
      </c>
      <c r="O84" s="34" t="s">
        <v>1796</v>
      </c>
      <c r="P84" s="34" t="s">
        <v>1797</v>
      </c>
      <c r="Q84" s="34" t="s">
        <v>1623</v>
      </c>
      <c r="R84" s="34">
        <v>1966</v>
      </c>
      <c r="S84" s="34" t="s">
        <v>1458</v>
      </c>
      <c r="T84" s="34" t="s">
        <v>1374</v>
      </c>
      <c r="U84" s="34">
        <v>2010</v>
      </c>
      <c r="V84" s="34">
        <v>203</v>
      </c>
      <c r="W84" s="33">
        <v>82546</v>
      </c>
      <c r="X84" s="35">
        <v>27716</v>
      </c>
      <c r="Y84" s="35">
        <v>40296</v>
      </c>
      <c r="Z84" s="33" t="s">
        <v>1798</v>
      </c>
    </row>
    <row r="85" spans="1:26" s="25" customFormat="1" ht="15" x14ac:dyDescent="0.2">
      <c r="A85" s="110" t="s">
        <v>1799</v>
      </c>
      <c r="B85" s="110" t="str">
        <f>VLOOKUP(A85,[1]ARREGLADA!A$5:B$619,2,0)</f>
        <v xml:space="preserve">POCO A POCO S.A. </v>
      </c>
      <c r="C85" s="111" t="s">
        <v>1800</v>
      </c>
      <c r="D85" s="111"/>
      <c r="E85" s="112" t="s">
        <v>1366</v>
      </c>
      <c r="F85" s="113" t="s">
        <v>1801</v>
      </c>
      <c r="G85" s="113" t="s">
        <v>1421</v>
      </c>
      <c r="H85" s="113">
        <v>1157</v>
      </c>
      <c r="I85" s="113" t="s">
        <v>1369</v>
      </c>
      <c r="J85" s="34"/>
      <c r="K85" s="34"/>
      <c r="L85" s="34" t="s">
        <v>1421</v>
      </c>
      <c r="M85" s="34">
        <v>1157</v>
      </c>
      <c r="N85" s="34" t="s">
        <v>1370</v>
      </c>
      <c r="O85" s="34" t="s">
        <v>1802</v>
      </c>
      <c r="P85" s="34" t="s">
        <v>1803</v>
      </c>
      <c r="Q85" s="34" t="s">
        <v>1801</v>
      </c>
      <c r="R85" s="34">
        <v>1976</v>
      </c>
      <c r="S85" s="38" t="s">
        <v>1804</v>
      </c>
      <c r="T85" s="37">
        <v>49936</v>
      </c>
      <c r="U85" s="34">
        <v>2012</v>
      </c>
      <c r="V85" s="34">
        <v>2</v>
      </c>
      <c r="W85" s="114">
        <v>84737</v>
      </c>
      <c r="X85" s="35">
        <v>28282</v>
      </c>
      <c r="Y85" s="35">
        <v>40982</v>
      </c>
      <c r="Z85" s="33" t="s">
        <v>1805</v>
      </c>
    </row>
    <row r="86" spans="1:26" s="25" customFormat="1" ht="15" x14ac:dyDescent="0.2">
      <c r="A86" s="110" t="s">
        <v>1806</v>
      </c>
      <c r="B86" s="110" t="str">
        <f>VLOOKUP(A86,[1]ARREGLADA!A$5:B$619,2,0)</f>
        <v>GERMÁN CORDERO SALAZAR</v>
      </c>
      <c r="C86" s="111" t="s">
        <v>1807</v>
      </c>
      <c r="D86" s="111"/>
      <c r="E86" s="112" t="s">
        <v>1378</v>
      </c>
      <c r="F86" s="113" t="s">
        <v>1692</v>
      </c>
      <c r="G86" s="113" t="s">
        <v>1393</v>
      </c>
      <c r="H86" s="113">
        <v>1406</v>
      </c>
      <c r="I86" s="113" t="s">
        <v>1369</v>
      </c>
      <c r="J86" s="34"/>
      <c r="K86" s="34"/>
      <c r="L86" s="34" t="s">
        <v>1393</v>
      </c>
      <c r="M86" s="34">
        <v>1406</v>
      </c>
      <c r="N86" s="34" t="s">
        <v>1370</v>
      </c>
      <c r="O86" s="34" t="s">
        <v>1808</v>
      </c>
      <c r="P86" s="34" t="s">
        <v>1809</v>
      </c>
      <c r="Q86" s="34" t="s">
        <v>1692</v>
      </c>
      <c r="R86" s="34">
        <v>1957</v>
      </c>
      <c r="S86" s="34" t="s">
        <v>1373</v>
      </c>
      <c r="T86" s="34" t="s">
        <v>1374</v>
      </c>
      <c r="U86" s="34">
        <v>2010</v>
      </c>
      <c r="V86" s="34">
        <v>248</v>
      </c>
      <c r="W86" s="33">
        <v>82540</v>
      </c>
      <c r="X86" s="35">
        <v>27751</v>
      </c>
      <c r="Y86" s="35">
        <v>40296</v>
      </c>
      <c r="Z86" s="36" t="s">
        <v>1810</v>
      </c>
    </row>
    <row r="87" spans="1:26" s="25" customFormat="1" ht="15" x14ac:dyDescent="0.2">
      <c r="A87" s="110" t="s">
        <v>1811</v>
      </c>
      <c r="B87" s="110" t="str">
        <f>VLOOKUP(A87,[1]ARREGLADA!A$5:B$619,2,0)</f>
        <v>GONALEZ  Y AGÜERO LTDA.</v>
      </c>
      <c r="C87" s="111" t="s">
        <v>1812</v>
      </c>
      <c r="D87" s="111"/>
      <c r="E87" s="112" t="s">
        <v>1378</v>
      </c>
      <c r="F87" s="113" t="s">
        <v>1674</v>
      </c>
      <c r="G87" s="113" t="s">
        <v>1421</v>
      </c>
      <c r="H87" s="113">
        <v>1157</v>
      </c>
      <c r="I87" s="113" t="s">
        <v>1369</v>
      </c>
      <c r="J87" s="34"/>
      <c r="K87" s="34"/>
      <c r="L87" s="34" t="s">
        <v>1421</v>
      </c>
      <c r="M87" s="34">
        <v>1157</v>
      </c>
      <c r="N87" s="34" t="s">
        <v>1370</v>
      </c>
      <c r="O87" s="34" t="s">
        <v>1813</v>
      </c>
      <c r="P87" s="34" t="s">
        <v>1814</v>
      </c>
      <c r="Q87" s="34" t="s">
        <v>1674</v>
      </c>
      <c r="R87" s="34">
        <v>1970</v>
      </c>
      <c r="S87" s="34" t="s">
        <v>1373</v>
      </c>
      <c r="T87" s="34" t="s">
        <v>1374</v>
      </c>
      <c r="U87" s="34">
        <v>2010</v>
      </c>
      <c r="V87" s="34">
        <v>212</v>
      </c>
      <c r="W87" s="33">
        <v>82546</v>
      </c>
      <c r="X87" s="35">
        <v>27875</v>
      </c>
      <c r="Y87" s="35">
        <v>40296</v>
      </c>
      <c r="Z87" s="36" t="s">
        <v>1815</v>
      </c>
    </row>
    <row r="88" spans="1:26" s="25" customFormat="1" ht="15" x14ac:dyDescent="0.2">
      <c r="A88" s="110" t="s">
        <v>1816</v>
      </c>
      <c r="B88" s="110" t="str">
        <f>VLOOKUP(A88,[1]ARREGLADA!A$5:B$619,2,0)</f>
        <v>ALVARO GONZALES ALVARADO</v>
      </c>
      <c r="C88" s="111" t="s">
        <v>1817</v>
      </c>
      <c r="D88" s="111"/>
      <c r="E88" s="112" t="s">
        <v>1378</v>
      </c>
      <c r="F88" s="113" t="s">
        <v>1818</v>
      </c>
      <c r="G88" s="113" t="s">
        <v>1819</v>
      </c>
      <c r="H88" s="113">
        <v>1134</v>
      </c>
      <c r="I88" s="113" t="s">
        <v>1369</v>
      </c>
      <c r="J88" s="34"/>
      <c r="K88" s="34"/>
      <c r="L88" s="34" t="s">
        <v>1819</v>
      </c>
      <c r="M88" s="34">
        <v>1134</v>
      </c>
      <c r="N88" s="34" t="s">
        <v>1370</v>
      </c>
      <c r="O88" s="34" t="s">
        <v>1820</v>
      </c>
      <c r="P88" s="34" t="s">
        <v>1821</v>
      </c>
      <c r="Q88" s="34" t="s">
        <v>1818</v>
      </c>
      <c r="R88" s="34">
        <v>1956</v>
      </c>
      <c r="S88" s="34" t="s">
        <v>1373</v>
      </c>
      <c r="T88" s="34" t="s">
        <v>1374</v>
      </c>
      <c r="U88" s="34">
        <v>2010</v>
      </c>
      <c r="V88" s="34">
        <v>213</v>
      </c>
      <c r="W88" s="33">
        <v>82546</v>
      </c>
      <c r="X88" s="35">
        <v>28034</v>
      </c>
      <c r="Y88" s="35">
        <v>40297</v>
      </c>
      <c r="Z88" s="36" t="s">
        <v>1822</v>
      </c>
    </row>
    <row r="89" spans="1:26" s="25" customFormat="1" ht="15" x14ac:dyDescent="0.2">
      <c r="A89" s="110" t="s">
        <v>1823</v>
      </c>
      <c r="B89" s="110" t="str">
        <f>VLOOKUP(A89,[1]ARREGLADA!A$5:B$619,2,0)</f>
        <v>AVIONES ARAYA S.A.</v>
      </c>
      <c r="C89" s="111" t="s">
        <v>1824</v>
      </c>
      <c r="D89" s="111"/>
      <c r="E89" s="112" t="s">
        <v>1378</v>
      </c>
      <c r="F89" s="113" t="s">
        <v>1825</v>
      </c>
      <c r="G89" s="113" t="s">
        <v>1826</v>
      </c>
      <c r="H89" s="113">
        <v>794</v>
      </c>
      <c r="I89" s="113" t="s">
        <v>1369</v>
      </c>
      <c r="J89" s="34"/>
      <c r="K89" s="34"/>
      <c r="L89" s="34" t="s">
        <v>1826</v>
      </c>
      <c r="M89" s="34">
        <v>794</v>
      </c>
      <c r="N89" s="34" t="s">
        <v>1370</v>
      </c>
      <c r="O89" s="34" t="s">
        <v>1827</v>
      </c>
      <c r="P89" s="34" t="s">
        <v>1828</v>
      </c>
      <c r="Q89" s="34" t="s">
        <v>1825</v>
      </c>
      <c r="R89" s="34">
        <v>1946</v>
      </c>
      <c r="S89" s="34" t="s">
        <v>1373</v>
      </c>
      <c r="T89" s="34" t="s">
        <v>1374</v>
      </c>
      <c r="U89" s="34">
        <v>2010</v>
      </c>
      <c r="V89" s="34">
        <v>263</v>
      </c>
      <c r="W89" s="33">
        <v>82540</v>
      </c>
      <c r="X89" s="35">
        <v>29460</v>
      </c>
      <c r="Y89" s="35">
        <v>40296</v>
      </c>
      <c r="Z89" s="33" t="s">
        <v>1829</v>
      </c>
    </row>
    <row r="90" spans="1:26" s="25" customFormat="1" ht="15" x14ac:dyDescent="0.2">
      <c r="A90" s="110" t="s">
        <v>1830</v>
      </c>
      <c r="B90" s="110" t="str">
        <f>VLOOKUP(A90,[1]ARREGLADA!A$5:B$619,2,0)</f>
        <v>SERVICIO NACIONAL DE HELICÓPTEROS LTDA</v>
      </c>
      <c r="C90" s="111" t="s">
        <v>1471</v>
      </c>
      <c r="D90" s="111"/>
      <c r="E90" s="112" t="s">
        <v>1378</v>
      </c>
      <c r="F90" s="113" t="s">
        <v>1530</v>
      </c>
      <c r="G90" s="113" t="s">
        <v>1455</v>
      </c>
      <c r="H90" s="113">
        <v>2722</v>
      </c>
      <c r="I90" s="113" t="s">
        <v>1369</v>
      </c>
      <c r="J90" s="34"/>
      <c r="K90" s="34"/>
      <c r="L90" s="34" t="s">
        <v>1455</v>
      </c>
      <c r="M90" s="34">
        <v>2722</v>
      </c>
      <c r="N90" s="34" t="s">
        <v>1370</v>
      </c>
      <c r="O90" s="34" t="s">
        <v>1831</v>
      </c>
      <c r="P90" s="34" t="s">
        <v>1832</v>
      </c>
      <c r="Q90" s="34" t="s">
        <v>1530</v>
      </c>
      <c r="R90" s="34">
        <v>1976</v>
      </c>
      <c r="S90" s="34" t="s">
        <v>1458</v>
      </c>
      <c r="T90" s="34" t="s">
        <v>1374</v>
      </c>
      <c r="U90" s="34">
        <v>2010</v>
      </c>
      <c r="V90" s="34">
        <v>251</v>
      </c>
      <c r="W90" s="33">
        <v>82540</v>
      </c>
      <c r="X90" s="35">
        <v>27947</v>
      </c>
      <c r="Y90" s="35">
        <v>40296</v>
      </c>
      <c r="Z90" s="36" t="s">
        <v>1476</v>
      </c>
    </row>
    <row r="91" spans="1:26" s="25" customFormat="1" ht="15" x14ac:dyDescent="0.2">
      <c r="A91" s="110" t="s">
        <v>1833</v>
      </c>
      <c r="B91" s="110" t="str">
        <f>VLOOKUP(A91,[1]ARREGLADA!A$5:B$619,2,0)</f>
        <v>AEROFUMIGADORA DEL PACIFICO SUR LTDA.</v>
      </c>
      <c r="C91" s="111" t="s">
        <v>1573</v>
      </c>
      <c r="D91" s="111"/>
      <c r="E91" s="112" t="s">
        <v>1378</v>
      </c>
      <c r="F91" s="113" t="s">
        <v>1472</v>
      </c>
      <c r="G91" s="113" t="s">
        <v>1473</v>
      </c>
      <c r="H91" s="113">
        <v>1497</v>
      </c>
      <c r="I91" s="113" t="s">
        <v>1369</v>
      </c>
      <c r="J91" s="34"/>
      <c r="K91" s="34"/>
      <c r="L91" s="34" t="s">
        <v>1473</v>
      </c>
      <c r="M91" s="34">
        <v>1497</v>
      </c>
      <c r="N91" s="34" t="s">
        <v>1370</v>
      </c>
      <c r="O91" s="34" t="s">
        <v>1834</v>
      </c>
      <c r="P91" s="34" t="s">
        <v>1835</v>
      </c>
      <c r="Q91" s="34" t="s">
        <v>1472</v>
      </c>
      <c r="R91" s="34">
        <v>1968</v>
      </c>
      <c r="S91" s="34" t="s">
        <v>1458</v>
      </c>
      <c r="T91" s="34" t="s">
        <v>1374</v>
      </c>
      <c r="U91" s="34">
        <v>2010</v>
      </c>
      <c r="V91" s="34">
        <v>177</v>
      </c>
      <c r="W91" s="33">
        <v>82535</v>
      </c>
      <c r="X91" s="35">
        <v>27898</v>
      </c>
      <c r="Y91" s="35" t="s">
        <v>1836</v>
      </c>
      <c r="Z91" s="36" t="s">
        <v>1576</v>
      </c>
    </row>
    <row r="92" spans="1:26" s="25" customFormat="1" ht="15" x14ac:dyDescent="0.2">
      <c r="A92" s="110" t="s">
        <v>1837</v>
      </c>
      <c r="B92" s="110" t="str">
        <f>VLOOKUP(A92,[1]ARREGLADA!A$5:B$619,2,0)</f>
        <v>AEROFUMIGADORA DEL PACIFICO SUR LTDA.</v>
      </c>
      <c r="C92" s="111" t="s">
        <v>1573</v>
      </c>
      <c r="D92" s="111"/>
      <c r="E92" s="112" t="s">
        <v>1378</v>
      </c>
      <c r="F92" s="113" t="s">
        <v>1838</v>
      </c>
      <c r="G92" s="113" t="s">
        <v>1760</v>
      </c>
      <c r="H92" s="113">
        <v>2040</v>
      </c>
      <c r="I92" s="113" t="s">
        <v>1369</v>
      </c>
      <c r="J92" s="34"/>
      <c r="K92" s="34"/>
      <c r="L92" s="34" t="s">
        <v>1760</v>
      </c>
      <c r="M92" s="34">
        <v>2040</v>
      </c>
      <c r="N92" s="34" t="s">
        <v>1370</v>
      </c>
      <c r="O92" s="34" t="s">
        <v>1839</v>
      </c>
      <c r="P92" s="34" t="s">
        <v>1840</v>
      </c>
      <c r="Q92" s="34" t="s">
        <v>1838</v>
      </c>
      <c r="R92" s="34">
        <v>1975</v>
      </c>
      <c r="S92" s="34" t="s">
        <v>1458</v>
      </c>
      <c r="T92" s="34" t="s">
        <v>1374</v>
      </c>
      <c r="U92" s="34">
        <v>2010</v>
      </c>
      <c r="V92" s="34">
        <v>215</v>
      </c>
      <c r="W92" s="33">
        <v>82546</v>
      </c>
      <c r="X92" s="35">
        <v>27963</v>
      </c>
      <c r="Y92" s="35">
        <v>40297</v>
      </c>
      <c r="Z92" s="36" t="s">
        <v>1576</v>
      </c>
    </row>
    <row r="93" spans="1:26" s="25" customFormat="1" ht="15" x14ac:dyDescent="0.2">
      <c r="A93" s="110" t="s">
        <v>1841</v>
      </c>
      <c r="B93" s="110" t="str">
        <f>VLOOKUP(A93,[1]ARREGLADA!A$5:B$619,2,0)</f>
        <v>SERVICIO NACIONAL DE HELICÓPTEROS LTDA</v>
      </c>
      <c r="C93" s="111" t="s">
        <v>1471</v>
      </c>
      <c r="D93" s="111"/>
      <c r="E93" s="112" t="s">
        <v>1378</v>
      </c>
      <c r="F93" s="113" t="s">
        <v>1585</v>
      </c>
      <c r="G93" s="113" t="s">
        <v>1473</v>
      </c>
      <c r="H93" s="113">
        <v>1497</v>
      </c>
      <c r="I93" s="113" t="s">
        <v>1369</v>
      </c>
      <c r="J93" s="34"/>
      <c r="K93" s="34"/>
      <c r="L93" s="34" t="s">
        <v>1473</v>
      </c>
      <c r="M93" s="34">
        <v>1497</v>
      </c>
      <c r="N93" s="34" t="s">
        <v>1370</v>
      </c>
      <c r="O93" s="34" t="s">
        <v>1842</v>
      </c>
      <c r="P93" s="34" t="s">
        <v>1843</v>
      </c>
      <c r="Q93" s="34" t="s">
        <v>1585</v>
      </c>
      <c r="R93" s="34">
        <v>1976</v>
      </c>
      <c r="S93" s="34" t="s">
        <v>1458</v>
      </c>
      <c r="T93" s="34" t="s">
        <v>1374</v>
      </c>
      <c r="U93" s="34">
        <v>2010</v>
      </c>
      <c r="V93" s="34">
        <v>185</v>
      </c>
      <c r="W93" s="33">
        <v>82535</v>
      </c>
      <c r="X93" s="35">
        <v>27871</v>
      </c>
      <c r="Y93" s="35">
        <v>40297</v>
      </c>
      <c r="Z93" s="36" t="s">
        <v>1476</v>
      </c>
    </row>
    <row r="94" spans="1:26" s="25" customFormat="1" ht="15" x14ac:dyDescent="0.2">
      <c r="A94" s="110" t="s">
        <v>1844</v>
      </c>
      <c r="B94" s="110" t="str">
        <f>VLOOKUP(A94,[1]ARREGLADA!A$5:B$619,2,0)</f>
        <v>PILOTOS AGRICOLAS CENTROAMERICANOS SOCIEDAD </v>
      </c>
      <c r="C94" s="111" t="s">
        <v>1845</v>
      </c>
      <c r="D94" s="111"/>
      <c r="E94" s="112" t="s">
        <v>1378</v>
      </c>
      <c r="F94" s="113" t="s">
        <v>1846</v>
      </c>
      <c r="G94" s="113" t="s">
        <v>1847</v>
      </c>
      <c r="H94" s="113">
        <v>1270</v>
      </c>
      <c r="I94" s="113" t="s">
        <v>1848</v>
      </c>
      <c r="J94" s="34"/>
      <c r="K94" s="34"/>
      <c r="L94" s="34" t="s">
        <v>1847</v>
      </c>
      <c r="M94" s="34">
        <v>1270</v>
      </c>
      <c r="N94" s="34" t="s">
        <v>1849</v>
      </c>
      <c r="O94" s="34" t="s">
        <v>1850</v>
      </c>
      <c r="P94" s="34">
        <v>792</v>
      </c>
      <c r="Q94" s="34" t="s">
        <v>1846</v>
      </c>
      <c r="R94" s="34">
        <v>1956</v>
      </c>
      <c r="S94" s="34" t="s">
        <v>1373</v>
      </c>
      <c r="T94" s="34" t="s">
        <v>1374</v>
      </c>
      <c r="U94" s="34">
        <v>2016</v>
      </c>
      <c r="V94" s="34">
        <v>2</v>
      </c>
      <c r="W94" s="49">
        <v>300761</v>
      </c>
      <c r="X94" s="35">
        <v>29486</v>
      </c>
      <c r="Y94" s="35">
        <v>36509</v>
      </c>
      <c r="Z94" s="36">
        <v>3101375043</v>
      </c>
    </row>
    <row r="95" spans="1:26" s="25" customFormat="1" ht="15" x14ac:dyDescent="0.2">
      <c r="A95" s="110" t="s">
        <v>1851</v>
      </c>
      <c r="B95" s="110" t="str">
        <f>VLOOKUP(A95,[1]ARREGLADA!A$5:B$619,2,0)</f>
        <v xml:space="preserve"> PUWI LIMITADA. Estaba en SKYWAY</v>
      </c>
      <c r="C95" s="111" t="s">
        <v>1852</v>
      </c>
      <c r="D95" s="111"/>
      <c r="E95" s="112" t="s">
        <v>1378</v>
      </c>
      <c r="F95" s="113" t="s">
        <v>1629</v>
      </c>
      <c r="G95" s="113" t="s">
        <v>1568</v>
      </c>
      <c r="H95" s="113">
        <v>1633</v>
      </c>
      <c r="I95" s="113" t="s">
        <v>1369</v>
      </c>
      <c r="J95" s="34"/>
      <c r="K95" s="34"/>
      <c r="L95" s="34" t="s">
        <v>1568</v>
      </c>
      <c r="M95" s="34">
        <v>1633</v>
      </c>
      <c r="N95" s="34" t="s">
        <v>1370</v>
      </c>
      <c r="O95" s="34" t="s">
        <v>1853</v>
      </c>
      <c r="P95" s="34" t="s">
        <v>1854</v>
      </c>
      <c r="Q95" s="34" t="s">
        <v>1629</v>
      </c>
      <c r="R95" s="34">
        <v>1976</v>
      </c>
      <c r="S95" s="38" t="s">
        <v>1373</v>
      </c>
      <c r="T95" s="35" t="s">
        <v>1374</v>
      </c>
      <c r="U95" s="34">
        <v>2014</v>
      </c>
      <c r="V95" s="34">
        <v>1</v>
      </c>
      <c r="W95" s="33" t="s">
        <v>1855</v>
      </c>
      <c r="X95" s="35">
        <v>28032</v>
      </c>
      <c r="Y95" s="35">
        <v>41752</v>
      </c>
      <c r="Z95" s="117">
        <v>3102017939</v>
      </c>
    </row>
    <row r="96" spans="1:26" s="25" customFormat="1" ht="15" x14ac:dyDescent="0.2">
      <c r="A96" s="110" t="s">
        <v>1856</v>
      </c>
      <c r="B96" s="110" t="str">
        <f>VLOOKUP(A96,[1]ARREGLADA!A$5:B$619,2,0)</f>
        <v>HELISTAR S.A.</v>
      </c>
      <c r="C96" s="111" t="s">
        <v>1584</v>
      </c>
      <c r="D96" s="111"/>
      <c r="E96" s="112" t="s">
        <v>1378</v>
      </c>
      <c r="F96" s="113" t="s">
        <v>1759</v>
      </c>
      <c r="G96" s="113" t="s">
        <v>1760</v>
      </c>
      <c r="H96" s="113">
        <v>2040</v>
      </c>
      <c r="I96" s="113" t="s">
        <v>1369</v>
      </c>
      <c r="J96" s="34"/>
      <c r="K96" s="34"/>
      <c r="L96" s="34" t="s">
        <v>1760</v>
      </c>
      <c r="M96" s="34">
        <v>2040</v>
      </c>
      <c r="N96" s="34" t="s">
        <v>1370</v>
      </c>
      <c r="O96" s="34" t="s">
        <v>1857</v>
      </c>
      <c r="P96" s="34">
        <v>1433</v>
      </c>
      <c r="Q96" s="34" t="s">
        <v>1759</v>
      </c>
      <c r="R96" s="34">
        <v>1975</v>
      </c>
      <c r="S96" s="38" t="s">
        <v>1858</v>
      </c>
      <c r="T96" s="34" t="s">
        <v>1527</v>
      </c>
      <c r="U96" s="34">
        <v>2010</v>
      </c>
      <c r="V96" s="51">
        <v>220</v>
      </c>
      <c r="W96" s="49">
        <v>82546</v>
      </c>
      <c r="X96" s="52">
        <v>27966</v>
      </c>
      <c r="Y96" s="52">
        <v>27966</v>
      </c>
      <c r="Z96" s="49">
        <v>3101154347</v>
      </c>
    </row>
    <row r="97" spans="1:26" s="25" customFormat="1" ht="15" x14ac:dyDescent="0.2">
      <c r="A97" s="110" t="s">
        <v>1859</v>
      </c>
      <c r="B97" s="110" t="str">
        <f>VLOOKUP(A97,[1]ARREGLADA!A$5:B$619,2,0)</f>
        <v>SERVICIO NACIONAL DE HELICÓPTEROS LTDA</v>
      </c>
      <c r="C97" s="111" t="s">
        <v>1471</v>
      </c>
      <c r="D97" s="111"/>
      <c r="E97" s="112" t="s">
        <v>1378</v>
      </c>
      <c r="F97" s="113" t="s">
        <v>1585</v>
      </c>
      <c r="G97" s="113" t="s">
        <v>1473</v>
      </c>
      <c r="H97" s="113">
        <v>1497</v>
      </c>
      <c r="I97" s="113" t="s">
        <v>1369</v>
      </c>
      <c r="J97" s="34"/>
      <c r="K97" s="34"/>
      <c r="L97" s="34" t="s">
        <v>1473</v>
      </c>
      <c r="M97" s="34">
        <v>1497</v>
      </c>
      <c r="N97" s="34" t="s">
        <v>1370</v>
      </c>
      <c r="O97" s="34" t="s">
        <v>1860</v>
      </c>
      <c r="P97" s="34" t="s">
        <v>1861</v>
      </c>
      <c r="Q97" s="34" t="s">
        <v>1585</v>
      </c>
      <c r="R97" s="34">
        <v>1976</v>
      </c>
      <c r="S97" s="34" t="s">
        <v>1458</v>
      </c>
      <c r="T97" s="34" t="s">
        <v>1374</v>
      </c>
      <c r="U97" s="34">
        <v>2010</v>
      </c>
      <c r="V97" s="34">
        <v>226</v>
      </c>
      <c r="W97" s="33">
        <v>82546</v>
      </c>
      <c r="X97" s="35">
        <v>27967</v>
      </c>
      <c r="Y97" s="35">
        <v>40297</v>
      </c>
      <c r="Z97" s="36" t="s">
        <v>1476</v>
      </c>
    </row>
    <row r="98" spans="1:26" s="25" customFormat="1" ht="15" x14ac:dyDescent="0.2">
      <c r="A98" s="110" t="s">
        <v>1862</v>
      </c>
      <c r="B98" s="110" t="str">
        <f>VLOOKUP(A98,[1]ARREGLADA!A$5:B$619,2,0)</f>
        <v>TURRIATLANTICA E.I.R.L</v>
      </c>
      <c r="C98" s="111" t="s">
        <v>1863</v>
      </c>
      <c r="D98" s="111"/>
      <c r="E98" s="112" t="s">
        <v>1378</v>
      </c>
      <c r="F98" s="113" t="s">
        <v>1864</v>
      </c>
      <c r="G98" s="113" t="s">
        <v>1568</v>
      </c>
      <c r="H98" s="113">
        <v>1633</v>
      </c>
      <c r="I98" s="113" t="s">
        <v>1369</v>
      </c>
      <c r="J98" s="34"/>
      <c r="K98" s="34"/>
      <c r="L98" s="34" t="s">
        <v>1568</v>
      </c>
      <c r="M98" s="34">
        <v>1633</v>
      </c>
      <c r="N98" s="34" t="s">
        <v>1370</v>
      </c>
      <c r="O98" s="34" t="s">
        <v>1865</v>
      </c>
      <c r="P98" s="34" t="s">
        <v>1866</v>
      </c>
      <c r="Q98" s="34" t="s">
        <v>1864</v>
      </c>
      <c r="R98" s="34">
        <v>1976</v>
      </c>
      <c r="S98" s="34" t="s">
        <v>1373</v>
      </c>
      <c r="T98" s="34" t="s">
        <v>1374</v>
      </c>
      <c r="U98" s="34">
        <v>2010</v>
      </c>
      <c r="V98" s="34">
        <v>278</v>
      </c>
      <c r="W98" s="33">
        <v>82540</v>
      </c>
      <c r="X98" s="35">
        <v>28170</v>
      </c>
      <c r="Y98" s="35">
        <v>40298</v>
      </c>
      <c r="Z98" s="36" t="s">
        <v>1867</v>
      </c>
    </row>
    <row r="99" spans="1:26" s="25" customFormat="1" ht="30" x14ac:dyDescent="0.2">
      <c r="A99" s="110" t="s">
        <v>1868</v>
      </c>
      <c r="B99" s="110" t="str">
        <f>VLOOKUP(A99,[1]ARREGLADA!A$5:B$619,2,0)</f>
        <v>ÍTALO ARATA ASSERETO</v>
      </c>
      <c r="C99" s="111" t="s">
        <v>1869</v>
      </c>
      <c r="D99" s="111"/>
      <c r="E99" s="112" t="s">
        <v>1378</v>
      </c>
      <c r="F99" s="113" t="s">
        <v>1870</v>
      </c>
      <c r="G99" s="113" t="s">
        <v>1393</v>
      </c>
      <c r="H99" s="113">
        <v>1406</v>
      </c>
      <c r="I99" s="113" t="s">
        <v>1369</v>
      </c>
      <c r="J99" s="34"/>
      <c r="K99" s="34"/>
      <c r="L99" s="34" t="s">
        <v>1393</v>
      </c>
      <c r="M99" s="34">
        <v>1406</v>
      </c>
      <c r="N99" s="34" t="s">
        <v>1370</v>
      </c>
      <c r="O99" s="34" t="s">
        <v>1871</v>
      </c>
      <c r="P99" s="34" t="s">
        <v>1872</v>
      </c>
      <c r="Q99" s="34" t="s">
        <v>1870</v>
      </c>
      <c r="R99" s="34">
        <v>1976</v>
      </c>
      <c r="S99" s="34" t="s">
        <v>1373</v>
      </c>
      <c r="T99" s="34" t="s">
        <v>1374</v>
      </c>
      <c r="U99" s="34">
        <v>2010</v>
      </c>
      <c r="V99" s="34">
        <v>190</v>
      </c>
      <c r="W99" s="33">
        <v>82535</v>
      </c>
      <c r="X99" s="35">
        <v>28170</v>
      </c>
      <c r="Y99" s="35">
        <v>40298</v>
      </c>
      <c r="Z99" s="115" t="s">
        <v>1873</v>
      </c>
    </row>
    <row r="100" spans="1:26" s="25" customFormat="1" ht="30" x14ac:dyDescent="0.2">
      <c r="A100" s="110" t="s">
        <v>1874</v>
      </c>
      <c r="B100" s="110" t="str">
        <f>VLOOKUP(A100,[1]ARREGLADA!A$5:B$619,2,0)</f>
        <v>AERO MERCADEO SOCIEDAD ANONIMA</v>
      </c>
      <c r="C100" s="111" t="s">
        <v>1875</v>
      </c>
      <c r="D100" s="111"/>
      <c r="E100" s="112" t="s">
        <v>1378</v>
      </c>
      <c r="F100" s="113" t="s">
        <v>1710</v>
      </c>
      <c r="G100" s="113" t="s">
        <v>1488</v>
      </c>
      <c r="H100" s="113">
        <v>1315</v>
      </c>
      <c r="I100" s="113" t="s">
        <v>1369</v>
      </c>
      <c r="J100" s="34"/>
      <c r="K100" s="34"/>
      <c r="L100" s="34" t="s">
        <v>1488</v>
      </c>
      <c r="M100" s="34">
        <v>1315</v>
      </c>
      <c r="N100" s="34" t="s">
        <v>1370</v>
      </c>
      <c r="O100" s="34" t="s">
        <v>1876</v>
      </c>
      <c r="P100" s="34" t="s">
        <v>1877</v>
      </c>
      <c r="Q100" s="34" t="s">
        <v>1710</v>
      </c>
      <c r="R100" s="34">
        <v>1976</v>
      </c>
      <c r="S100" s="118" t="s">
        <v>1878</v>
      </c>
      <c r="T100" s="40" t="s">
        <v>1527</v>
      </c>
      <c r="U100" s="40">
        <v>2016</v>
      </c>
      <c r="V100" s="40">
        <v>1</v>
      </c>
      <c r="W100" s="114">
        <v>78261</v>
      </c>
      <c r="X100" s="41">
        <v>30077</v>
      </c>
      <c r="Y100" s="35">
        <v>42401</v>
      </c>
      <c r="Z100" s="49">
        <v>3101184905</v>
      </c>
    </row>
    <row r="101" spans="1:26" s="25" customFormat="1" ht="15" x14ac:dyDescent="0.2">
      <c r="A101" s="110" t="s">
        <v>1879</v>
      </c>
      <c r="B101" s="110" t="str">
        <f>VLOOKUP(A101,[1]ARREGLADA!A$5:B$619,2,0)</f>
        <v>POCO A POCO S.A.</v>
      </c>
      <c r="C101" s="111" t="s">
        <v>1875</v>
      </c>
      <c r="D101" s="111"/>
      <c r="E101" s="112" t="s">
        <v>1378</v>
      </c>
      <c r="F101" s="113" t="s">
        <v>1801</v>
      </c>
      <c r="G101" s="113" t="s">
        <v>1421</v>
      </c>
      <c r="H101" s="113">
        <v>1157</v>
      </c>
      <c r="I101" s="113" t="s">
        <v>1369</v>
      </c>
      <c r="J101" s="34"/>
      <c r="K101" s="34"/>
      <c r="L101" s="34" t="s">
        <v>1421</v>
      </c>
      <c r="M101" s="34">
        <v>1157</v>
      </c>
      <c r="N101" s="34" t="s">
        <v>1370</v>
      </c>
      <c r="O101" s="34" t="s">
        <v>1880</v>
      </c>
      <c r="P101" s="34" t="s">
        <v>1881</v>
      </c>
      <c r="Q101" s="34" t="s">
        <v>1801</v>
      </c>
      <c r="R101" s="34">
        <v>1976</v>
      </c>
      <c r="S101" s="34" t="s">
        <v>1373</v>
      </c>
      <c r="T101" s="34" t="s">
        <v>1374</v>
      </c>
      <c r="U101" s="34">
        <v>2010</v>
      </c>
      <c r="V101" s="34">
        <v>312</v>
      </c>
      <c r="W101" s="33">
        <v>82540</v>
      </c>
      <c r="X101" s="35">
        <v>28186</v>
      </c>
      <c r="Y101" s="35">
        <v>40298</v>
      </c>
      <c r="Z101" s="36" t="s">
        <v>1882</v>
      </c>
    </row>
    <row r="102" spans="1:26" s="25" customFormat="1" ht="15" x14ac:dyDescent="0.2">
      <c r="A102" s="110" t="s">
        <v>1883</v>
      </c>
      <c r="B102" s="110" t="str">
        <f>VLOOKUP(A102,[1]ARREGLADA!A$5:B$619,2,0)</f>
        <v xml:space="preserve">AEROCENTRO LTDA. </v>
      </c>
      <c r="C102" s="111" t="s">
        <v>1875</v>
      </c>
      <c r="D102" s="111"/>
      <c r="E102" s="112" t="s">
        <v>1378</v>
      </c>
      <c r="F102" s="113" t="s">
        <v>1884</v>
      </c>
      <c r="G102" s="113" t="s">
        <v>1386</v>
      </c>
      <c r="H102" s="113">
        <v>1113</v>
      </c>
      <c r="I102" s="113" t="s">
        <v>1369</v>
      </c>
      <c r="J102" s="34"/>
      <c r="K102" s="34"/>
      <c r="L102" s="34" t="s">
        <v>1386</v>
      </c>
      <c r="M102" s="34">
        <v>1113</v>
      </c>
      <c r="N102" s="34" t="s">
        <v>1370</v>
      </c>
      <c r="O102" s="34" t="s">
        <v>1885</v>
      </c>
      <c r="P102" s="34" t="s">
        <v>1886</v>
      </c>
      <c r="Q102" s="34" t="s">
        <v>1884</v>
      </c>
      <c r="R102" s="34">
        <v>1977</v>
      </c>
      <c r="S102" s="34" t="s">
        <v>1373</v>
      </c>
      <c r="T102" s="34" t="s">
        <v>1374</v>
      </c>
      <c r="U102" s="34">
        <v>2010</v>
      </c>
      <c r="V102" s="34">
        <v>348</v>
      </c>
      <c r="W102" s="33">
        <v>8254</v>
      </c>
      <c r="X102" s="35">
        <v>28228</v>
      </c>
      <c r="Y102" s="35">
        <v>40304</v>
      </c>
      <c r="Z102" s="36" t="s">
        <v>1887</v>
      </c>
    </row>
    <row r="103" spans="1:26" s="25" customFormat="1" ht="15" x14ac:dyDescent="0.2">
      <c r="A103" s="110" t="s">
        <v>1888</v>
      </c>
      <c r="B103" s="110" t="str">
        <f>VLOOKUP(A103,[1]ARREGLADA!A$5:B$619,2,0)</f>
        <v>ALFA KILO VÍCTOR S.A.</v>
      </c>
      <c r="C103" s="111" t="s">
        <v>1875</v>
      </c>
      <c r="D103" s="111"/>
      <c r="E103" s="112" t="s">
        <v>1378</v>
      </c>
      <c r="F103" s="113" t="s">
        <v>1889</v>
      </c>
      <c r="G103" s="113" t="s">
        <v>1393</v>
      </c>
      <c r="H103" s="113">
        <v>1406</v>
      </c>
      <c r="I103" s="113" t="s">
        <v>1369</v>
      </c>
      <c r="J103" s="34"/>
      <c r="K103" s="34"/>
      <c r="L103" s="34" t="s">
        <v>1393</v>
      </c>
      <c r="M103" s="34">
        <v>1406</v>
      </c>
      <c r="N103" s="34" t="s">
        <v>1370</v>
      </c>
      <c r="O103" s="34" t="s">
        <v>1890</v>
      </c>
      <c r="P103" s="34" t="s">
        <v>1891</v>
      </c>
      <c r="Q103" s="34" t="s">
        <v>1889</v>
      </c>
      <c r="R103" s="34">
        <v>1977</v>
      </c>
      <c r="S103" s="34" t="s">
        <v>1373</v>
      </c>
      <c r="T103" s="34" t="s">
        <v>1374</v>
      </c>
      <c r="U103" s="34">
        <v>2010</v>
      </c>
      <c r="V103" s="34">
        <v>229</v>
      </c>
      <c r="W103" s="33">
        <v>82546</v>
      </c>
      <c r="X103" s="35">
        <v>28415</v>
      </c>
      <c r="Y103" s="35">
        <v>40302</v>
      </c>
      <c r="Z103" s="36" t="s">
        <v>1892</v>
      </c>
    </row>
    <row r="104" spans="1:26" s="25" customFormat="1" ht="15" x14ac:dyDescent="0.2">
      <c r="A104" s="110" t="s">
        <v>1893</v>
      </c>
      <c r="B104" s="110" t="str">
        <f>VLOOKUP(A104,[1]ARREGLADA!A$5:B$619,2,0)</f>
        <v>SERVICIO NACIONAL DE HELICÓPTEROS LTDA</v>
      </c>
      <c r="C104" s="111" t="s">
        <v>1875</v>
      </c>
      <c r="D104" s="111"/>
      <c r="E104" s="112" t="s">
        <v>1378</v>
      </c>
      <c r="F104" s="113" t="s">
        <v>1585</v>
      </c>
      <c r="G104" s="113" t="s">
        <v>1473</v>
      </c>
      <c r="H104" s="113">
        <v>1497</v>
      </c>
      <c r="I104" s="113" t="s">
        <v>1369</v>
      </c>
      <c r="J104" s="34"/>
      <c r="K104" s="34"/>
      <c r="L104" s="34" t="s">
        <v>1473</v>
      </c>
      <c r="M104" s="34">
        <v>1497</v>
      </c>
      <c r="N104" s="34" t="s">
        <v>1370</v>
      </c>
      <c r="O104" s="34" t="s">
        <v>1894</v>
      </c>
      <c r="P104" s="34" t="s">
        <v>1895</v>
      </c>
      <c r="Q104" s="34" t="s">
        <v>1585</v>
      </c>
      <c r="R104" s="34">
        <v>1977</v>
      </c>
      <c r="S104" s="34" t="s">
        <v>1458</v>
      </c>
      <c r="T104" s="34" t="s">
        <v>1374</v>
      </c>
      <c r="U104" s="34">
        <v>2010</v>
      </c>
      <c r="V104" s="34">
        <v>191</v>
      </c>
      <c r="W104" s="33">
        <v>82535</v>
      </c>
      <c r="X104" s="35">
        <v>28353</v>
      </c>
      <c r="Y104" s="35">
        <v>40298</v>
      </c>
      <c r="Z104" s="36" t="s">
        <v>1476</v>
      </c>
    </row>
    <row r="105" spans="1:26" s="25" customFormat="1" ht="15" x14ac:dyDescent="0.2">
      <c r="A105" s="110" t="s">
        <v>1896</v>
      </c>
      <c r="B105" s="110" t="str">
        <f>VLOOKUP(A105,[1]ARREGLADA!A$5:B$619,2,0)</f>
        <v>SERVICIO NACIONAL DE HELICÓPTEROS LTDA</v>
      </c>
      <c r="C105" s="111" t="s">
        <v>1875</v>
      </c>
      <c r="D105" s="111"/>
      <c r="E105" s="112" t="s">
        <v>1378</v>
      </c>
      <c r="F105" s="113" t="s">
        <v>1585</v>
      </c>
      <c r="G105" s="113" t="s">
        <v>1473</v>
      </c>
      <c r="H105" s="113">
        <v>1497</v>
      </c>
      <c r="I105" s="113" t="s">
        <v>1369</v>
      </c>
      <c r="J105" s="34"/>
      <c r="K105" s="34"/>
      <c r="L105" s="34" t="s">
        <v>1473</v>
      </c>
      <c r="M105" s="34">
        <v>1497</v>
      </c>
      <c r="N105" s="34" t="s">
        <v>1370</v>
      </c>
      <c r="O105" s="34" t="s">
        <v>1897</v>
      </c>
      <c r="P105" s="34" t="s">
        <v>1898</v>
      </c>
      <c r="Q105" s="34" t="s">
        <v>1585</v>
      </c>
      <c r="R105" s="34">
        <v>1977</v>
      </c>
      <c r="S105" s="34" t="s">
        <v>1458</v>
      </c>
      <c r="T105" s="34" t="s">
        <v>1374</v>
      </c>
      <c r="U105" s="34">
        <v>2010</v>
      </c>
      <c r="V105" s="34">
        <v>192</v>
      </c>
      <c r="W105" s="33">
        <v>82535</v>
      </c>
      <c r="X105" s="35">
        <v>28353</v>
      </c>
      <c r="Y105" s="35">
        <v>40298</v>
      </c>
      <c r="Z105" s="36" t="s">
        <v>1476</v>
      </c>
    </row>
    <row r="106" spans="1:26" s="25" customFormat="1" ht="15" x14ac:dyDescent="0.2">
      <c r="A106" s="110" t="s">
        <v>1899</v>
      </c>
      <c r="B106" s="110" t="str">
        <f>VLOOKUP(A106,[1]ARREGLADA!A$5:B$619,2,0)</f>
        <v>PAPELES ALFA ROMEO S.A.</v>
      </c>
      <c r="C106" s="111" t="s">
        <v>1875</v>
      </c>
      <c r="D106" s="111"/>
      <c r="E106" s="112" t="s">
        <v>1378</v>
      </c>
      <c r="F106" s="113" t="s">
        <v>1900</v>
      </c>
      <c r="G106" s="113" t="s">
        <v>1414</v>
      </c>
      <c r="H106" s="113">
        <v>1724</v>
      </c>
      <c r="I106" s="113" t="s">
        <v>1369</v>
      </c>
      <c r="J106" s="34"/>
      <c r="K106" s="34"/>
      <c r="L106" s="34" t="s">
        <v>1414</v>
      </c>
      <c r="M106" s="34">
        <v>1724</v>
      </c>
      <c r="N106" s="34" t="s">
        <v>1370</v>
      </c>
      <c r="O106" s="34" t="s">
        <v>1901</v>
      </c>
      <c r="P106" s="34" t="s">
        <v>1902</v>
      </c>
      <c r="Q106" s="34" t="s">
        <v>1900</v>
      </c>
      <c r="R106" s="34">
        <v>1977</v>
      </c>
      <c r="S106" s="34" t="s">
        <v>1373</v>
      </c>
      <c r="T106" s="34" t="s">
        <v>1374</v>
      </c>
      <c r="U106" s="34">
        <v>2010</v>
      </c>
      <c r="V106" s="34">
        <v>231</v>
      </c>
      <c r="W106" s="33">
        <v>82546</v>
      </c>
      <c r="X106" s="35">
        <v>28306</v>
      </c>
      <c r="Y106" s="35">
        <v>40302</v>
      </c>
      <c r="Z106" s="36" t="s">
        <v>1903</v>
      </c>
    </row>
    <row r="107" spans="1:26" s="25" customFormat="1" ht="15" x14ac:dyDescent="0.2">
      <c r="A107" s="110" t="s">
        <v>1904</v>
      </c>
      <c r="B107" s="110" t="str">
        <f>VLOOKUP(A107,[1]ARREGLADA!A$5:B$619,2,0)</f>
        <v>CÓRCEGA S.A.</v>
      </c>
      <c r="C107" s="111" t="s">
        <v>1875</v>
      </c>
      <c r="D107" s="111"/>
      <c r="E107" s="112" t="s">
        <v>1378</v>
      </c>
      <c r="F107" s="113" t="s">
        <v>1905</v>
      </c>
      <c r="G107" s="113" t="s">
        <v>1539</v>
      </c>
      <c r="H107" s="113">
        <v>3175</v>
      </c>
      <c r="I107" s="113" t="s">
        <v>1369</v>
      </c>
      <c r="J107" s="34"/>
      <c r="K107" s="34"/>
      <c r="L107" s="34" t="s">
        <v>1539</v>
      </c>
      <c r="M107" s="34">
        <v>3175</v>
      </c>
      <c r="N107" s="34" t="s">
        <v>1370</v>
      </c>
      <c r="O107" s="34" t="s">
        <v>1906</v>
      </c>
      <c r="P107" s="34" t="s">
        <v>1907</v>
      </c>
      <c r="Q107" s="34" t="s">
        <v>1905</v>
      </c>
      <c r="R107" s="34">
        <v>1977</v>
      </c>
      <c r="S107" s="34" t="s">
        <v>1373</v>
      </c>
      <c r="T107" s="34" t="s">
        <v>1374</v>
      </c>
      <c r="U107" s="34">
        <v>2010</v>
      </c>
      <c r="V107" s="34">
        <v>254</v>
      </c>
      <c r="W107" s="33">
        <v>82546</v>
      </c>
      <c r="X107" s="35">
        <v>28335</v>
      </c>
      <c r="Y107" s="35">
        <v>40305</v>
      </c>
      <c r="Z107" s="36" t="s">
        <v>1908</v>
      </c>
    </row>
    <row r="108" spans="1:26" s="25" customFormat="1" ht="15" x14ac:dyDescent="0.2">
      <c r="A108" s="110" t="s">
        <v>1909</v>
      </c>
      <c r="B108" s="110" t="str">
        <f>VLOOKUP(A108,[1]ARREGLADA!A$5:B$619,2,0)</f>
        <v>SERVICIOS Y VEHÍCULOS SERVE S.A.</v>
      </c>
      <c r="C108" s="111" t="s">
        <v>1875</v>
      </c>
      <c r="D108" s="111"/>
      <c r="E108" s="112" t="s">
        <v>1378</v>
      </c>
      <c r="F108" s="113" t="s">
        <v>1801</v>
      </c>
      <c r="G108" s="113" t="s">
        <v>1421</v>
      </c>
      <c r="H108" s="113">
        <v>1157</v>
      </c>
      <c r="I108" s="113" t="s">
        <v>1369</v>
      </c>
      <c r="J108" s="34"/>
      <c r="K108" s="34"/>
      <c r="L108" s="34" t="s">
        <v>1421</v>
      </c>
      <c r="M108" s="34">
        <v>1157</v>
      </c>
      <c r="N108" s="34" t="s">
        <v>1370</v>
      </c>
      <c r="O108" s="34" t="s">
        <v>1910</v>
      </c>
      <c r="P108" s="34" t="s">
        <v>1911</v>
      </c>
      <c r="Q108" s="34" t="s">
        <v>1801</v>
      </c>
      <c r="R108" s="34">
        <v>1977</v>
      </c>
      <c r="S108" s="34" t="s">
        <v>1373</v>
      </c>
      <c r="T108" s="34" t="s">
        <v>1374</v>
      </c>
      <c r="U108" s="34">
        <v>2010</v>
      </c>
      <c r="V108" s="34">
        <v>237</v>
      </c>
      <c r="W108" s="49">
        <v>82546</v>
      </c>
      <c r="X108" s="35">
        <v>28332</v>
      </c>
      <c r="Y108" s="35">
        <v>40302</v>
      </c>
      <c r="Z108" s="36" t="s">
        <v>1912</v>
      </c>
    </row>
    <row r="109" spans="1:26" s="25" customFormat="1" ht="30" x14ac:dyDescent="0.2">
      <c r="A109" s="110" t="s">
        <v>1913</v>
      </c>
      <c r="B109" s="110" t="str">
        <f>VLOOKUP(A109,[1]ARREGLADA!A$5:B$619,2,0)</f>
        <v>SERVICIOS Y VEHÍCULOS SERVE S.A.</v>
      </c>
      <c r="C109" s="111" t="s">
        <v>1634</v>
      </c>
      <c r="D109" s="111"/>
      <c r="E109" s="112" t="s">
        <v>1378</v>
      </c>
      <c r="F109" s="113" t="s">
        <v>1715</v>
      </c>
      <c r="G109" s="113" t="s">
        <v>1716</v>
      </c>
      <c r="H109" s="113">
        <v>2155</v>
      </c>
      <c r="I109" s="113" t="s">
        <v>1369</v>
      </c>
      <c r="J109" s="34"/>
      <c r="K109" s="34"/>
      <c r="L109" s="34" t="s">
        <v>1716</v>
      </c>
      <c r="M109" s="34">
        <v>2155</v>
      </c>
      <c r="N109" s="34" t="s">
        <v>1370</v>
      </c>
      <c r="O109" s="34" t="s">
        <v>1914</v>
      </c>
      <c r="P109" s="34" t="s">
        <v>1915</v>
      </c>
      <c r="Q109" s="34" t="s">
        <v>1715</v>
      </c>
      <c r="R109" s="34">
        <v>1977</v>
      </c>
      <c r="S109" s="38" t="s">
        <v>1916</v>
      </c>
      <c r="T109" s="37">
        <v>50916</v>
      </c>
      <c r="U109" s="34">
        <v>2013</v>
      </c>
      <c r="V109" s="34">
        <v>2</v>
      </c>
      <c r="W109" s="34">
        <v>358204</v>
      </c>
      <c r="X109" s="35">
        <v>28377</v>
      </c>
      <c r="Y109" s="35">
        <v>41785</v>
      </c>
      <c r="Z109" s="36" t="s">
        <v>1912</v>
      </c>
    </row>
    <row r="110" spans="1:26" s="25" customFormat="1" ht="30" x14ac:dyDescent="0.2">
      <c r="A110" s="110" t="s">
        <v>1917</v>
      </c>
      <c r="B110" s="110" t="str">
        <f>VLOOKUP(A110,[1]ARREGLADA!A$5:B$619,2,0)</f>
        <v>AVIACIÓN AGRÍCOLA S.A.</v>
      </c>
      <c r="C110" s="111" t="s">
        <v>1731</v>
      </c>
      <c r="D110" s="111"/>
      <c r="E110" s="112" t="s">
        <v>1378</v>
      </c>
      <c r="F110" s="113" t="s">
        <v>1838</v>
      </c>
      <c r="G110" s="113" t="s">
        <v>1760</v>
      </c>
      <c r="H110" s="113">
        <v>2040</v>
      </c>
      <c r="I110" s="113" t="s">
        <v>1369</v>
      </c>
      <c r="J110" s="34"/>
      <c r="K110" s="34"/>
      <c r="L110" s="34" t="s">
        <v>1760</v>
      </c>
      <c r="M110" s="34">
        <v>2040</v>
      </c>
      <c r="N110" s="34" t="s">
        <v>1370</v>
      </c>
      <c r="O110" s="34" t="s">
        <v>1918</v>
      </c>
      <c r="P110" s="34" t="s">
        <v>1919</v>
      </c>
      <c r="Q110" s="34" t="s">
        <v>1838</v>
      </c>
      <c r="R110" s="34">
        <v>1977</v>
      </c>
      <c r="S110" s="38" t="s">
        <v>1920</v>
      </c>
      <c r="T110" s="34" t="s">
        <v>1921</v>
      </c>
      <c r="U110" s="34">
        <v>2010</v>
      </c>
      <c r="V110" s="34">
        <v>331</v>
      </c>
      <c r="W110" s="49">
        <v>82540</v>
      </c>
      <c r="X110" s="35">
        <v>28453</v>
      </c>
      <c r="Y110" s="35">
        <v>28453</v>
      </c>
      <c r="Z110" s="33" t="s">
        <v>1734</v>
      </c>
    </row>
    <row r="111" spans="1:26" s="25" customFormat="1" ht="15" x14ac:dyDescent="0.2">
      <c r="A111" s="110" t="s">
        <v>1922</v>
      </c>
      <c r="B111" s="110" t="str">
        <f>VLOOKUP(A111,[1]ARREGLADA!A$5:B$619,2,0)</f>
        <v>AEROCOMERCIAL S.A.</v>
      </c>
      <c r="C111" s="111" t="s">
        <v>1923</v>
      </c>
      <c r="D111" s="111"/>
      <c r="E111" s="112" t="s">
        <v>1378</v>
      </c>
      <c r="F111" s="113" t="s">
        <v>1715</v>
      </c>
      <c r="G111" s="113" t="s">
        <v>1716</v>
      </c>
      <c r="H111" s="113">
        <v>2155</v>
      </c>
      <c r="I111" s="113" t="s">
        <v>1369</v>
      </c>
      <c r="J111" s="34"/>
      <c r="K111" s="34"/>
      <c r="L111" s="34" t="s">
        <v>1716</v>
      </c>
      <c r="M111" s="34">
        <v>2155</v>
      </c>
      <c r="N111" s="34" t="s">
        <v>1370</v>
      </c>
      <c r="O111" s="34" t="s">
        <v>1924</v>
      </c>
      <c r="P111" s="34" t="s">
        <v>1925</v>
      </c>
      <c r="Q111" s="34" t="s">
        <v>1715</v>
      </c>
      <c r="R111" s="34">
        <v>1977</v>
      </c>
      <c r="S111" s="34" t="s">
        <v>1373</v>
      </c>
      <c r="T111" s="34" t="s">
        <v>1468</v>
      </c>
      <c r="U111" s="34">
        <v>2</v>
      </c>
      <c r="V111" s="34">
        <v>93</v>
      </c>
      <c r="W111" s="34">
        <v>2</v>
      </c>
      <c r="X111" s="35">
        <v>28416</v>
      </c>
      <c r="Y111" s="35">
        <v>29294</v>
      </c>
      <c r="Z111" s="33" t="s">
        <v>1926</v>
      </c>
    </row>
    <row r="112" spans="1:26" s="25" customFormat="1" ht="25.5" x14ac:dyDescent="0.2">
      <c r="A112" s="110" t="s">
        <v>1927</v>
      </c>
      <c r="B112" s="110" t="str">
        <f>VLOOKUP(A112,[1]ARREGLADA!A$5:B$619,2,0)</f>
        <v>REPRESENTAC DEPORTIVAS INTERNACIONALES (REDINSA) S.A.</v>
      </c>
      <c r="C112" s="111" t="s">
        <v>1928</v>
      </c>
      <c r="D112" s="111"/>
      <c r="E112" s="112" t="s">
        <v>1378</v>
      </c>
      <c r="F112" s="113" t="s">
        <v>1929</v>
      </c>
      <c r="G112" s="113" t="s">
        <v>1386</v>
      </c>
      <c r="H112" s="113">
        <v>1113</v>
      </c>
      <c r="I112" s="113" t="s">
        <v>1369</v>
      </c>
      <c r="J112" s="34"/>
      <c r="K112" s="34"/>
      <c r="L112" s="34" t="s">
        <v>1386</v>
      </c>
      <c r="M112" s="34">
        <v>1113</v>
      </c>
      <c r="N112" s="34" t="s">
        <v>1370</v>
      </c>
      <c r="O112" s="34" t="s">
        <v>1930</v>
      </c>
      <c r="P112" s="34">
        <v>46632</v>
      </c>
      <c r="Q112" s="34" t="s">
        <v>1929</v>
      </c>
      <c r="R112" s="34">
        <v>1959</v>
      </c>
      <c r="S112" s="34" t="s">
        <v>1373</v>
      </c>
      <c r="T112" s="34" t="s">
        <v>1374</v>
      </c>
      <c r="U112" s="34">
        <v>2010</v>
      </c>
      <c r="V112" s="34">
        <v>210</v>
      </c>
      <c r="W112" s="33">
        <v>82535</v>
      </c>
      <c r="X112" s="35">
        <v>28377</v>
      </c>
      <c r="Y112" s="35">
        <v>40303</v>
      </c>
      <c r="Z112" s="33" t="s">
        <v>1931</v>
      </c>
    </row>
    <row r="113" spans="1:26" s="25" customFormat="1" ht="15" x14ac:dyDescent="0.2">
      <c r="A113" s="110" t="s">
        <v>1932</v>
      </c>
      <c r="B113" s="110" t="str">
        <f>VLOOKUP(A113,[1]ARREGLADA!A$5:B$619,2,0)</f>
        <v>AERONIETO S.A.</v>
      </c>
      <c r="C113" s="111" t="s">
        <v>1933</v>
      </c>
      <c r="D113" s="111"/>
      <c r="E113" s="112" t="s">
        <v>1378</v>
      </c>
      <c r="F113" s="113" t="s">
        <v>1934</v>
      </c>
      <c r="G113" s="113" t="s">
        <v>1386</v>
      </c>
      <c r="H113" s="113">
        <v>1113</v>
      </c>
      <c r="I113" s="113" t="s">
        <v>1369</v>
      </c>
      <c r="J113" s="34"/>
      <c r="K113" s="34"/>
      <c r="L113" s="34" t="s">
        <v>1386</v>
      </c>
      <c r="M113" s="34">
        <v>1113</v>
      </c>
      <c r="N113" s="34" t="s">
        <v>1370</v>
      </c>
      <c r="O113" s="34" t="s">
        <v>1935</v>
      </c>
      <c r="P113" s="34" t="s">
        <v>1936</v>
      </c>
      <c r="Q113" s="34" t="s">
        <v>1934</v>
      </c>
      <c r="R113" s="34">
        <v>1977</v>
      </c>
      <c r="S113" s="34" t="s">
        <v>1373</v>
      </c>
      <c r="T113" s="34" t="s">
        <v>1374</v>
      </c>
      <c r="U113" s="34">
        <v>2010</v>
      </c>
      <c r="V113" s="34">
        <v>204</v>
      </c>
      <c r="W113" s="33">
        <v>82535</v>
      </c>
      <c r="X113" s="35">
        <v>28629</v>
      </c>
      <c r="Y113" s="35">
        <v>40302</v>
      </c>
      <c r="Z113" s="33" t="s">
        <v>1937</v>
      </c>
    </row>
    <row r="114" spans="1:26" s="25" customFormat="1" ht="15" x14ac:dyDescent="0.2">
      <c r="A114" s="110" t="s">
        <v>1938</v>
      </c>
      <c r="B114" s="110" t="str">
        <f>VLOOKUP(A114,[1]ARREGLADA!A$5:B$619,2,0)</f>
        <v>ALTAMIRA S.A.</v>
      </c>
      <c r="C114" s="111" t="s">
        <v>1939</v>
      </c>
      <c r="D114" s="111"/>
      <c r="E114" s="112" t="s">
        <v>1378</v>
      </c>
      <c r="F114" s="113" t="s">
        <v>1864</v>
      </c>
      <c r="G114" s="113" t="s">
        <v>1568</v>
      </c>
      <c r="H114" s="113">
        <v>1633</v>
      </c>
      <c r="I114" s="113" t="s">
        <v>1369</v>
      </c>
      <c r="J114" s="34"/>
      <c r="K114" s="34"/>
      <c r="L114" s="34" t="s">
        <v>1568</v>
      </c>
      <c r="M114" s="34">
        <v>1633</v>
      </c>
      <c r="N114" s="34" t="s">
        <v>1370</v>
      </c>
      <c r="O114" s="34" t="s">
        <v>1940</v>
      </c>
      <c r="P114" s="34" t="s">
        <v>1941</v>
      </c>
      <c r="Q114" s="34" t="s">
        <v>1864</v>
      </c>
      <c r="R114" s="34">
        <v>1978</v>
      </c>
      <c r="S114" s="34" t="s">
        <v>1373</v>
      </c>
      <c r="T114" s="34" t="s">
        <v>1374</v>
      </c>
      <c r="U114" s="34">
        <v>2010</v>
      </c>
      <c r="V114" s="34">
        <v>244</v>
      </c>
      <c r="W114" s="33">
        <v>82546</v>
      </c>
      <c r="X114" s="35">
        <v>28590</v>
      </c>
      <c r="Y114" s="35">
        <v>40303</v>
      </c>
      <c r="Z114" s="33" t="s">
        <v>1942</v>
      </c>
    </row>
    <row r="115" spans="1:26" s="25" customFormat="1" ht="51" x14ac:dyDescent="0.2">
      <c r="A115" s="110" t="s">
        <v>1943</v>
      </c>
      <c r="B115" s="110" t="str">
        <f>VLOOKUP(A115,[1]ARREGLADA!A$5:B$619,2,0)</f>
        <v>SKY BLUE AIRLINES S.A. CANCELADA  26-1-2016</v>
      </c>
      <c r="C115" s="111" t="s">
        <v>1464</v>
      </c>
      <c r="D115" s="111" t="s">
        <v>1944</v>
      </c>
      <c r="E115" s="112" t="s">
        <v>1378</v>
      </c>
      <c r="F115" s="113" t="s">
        <v>1945</v>
      </c>
      <c r="G115" s="113" t="s">
        <v>1946</v>
      </c>
      <c r="H115" s="113">
        <v>1090</v>
      </c>
      <c r="I115" s="113" t="s">
        <v>1369</v>
      </c>
      <c r="J115" s="34"/>
      <c r="K115" s="34"/>
      <c r="L115" s="34" t="s">
        <v>1946</v>
      </c>
      <c r="M115" s="34">
        <v>1090</v>
      </c>
      <c r="N115" s="34" t="s">
        <v>1370</v>
      </c>
      <c r="O115" s="34" t="s">
        <v>1947</v>
      </c>
      <c r="P115" s="34" t="s">
        <v>1948</v>
      </c>
      <c r="Q115" s="34" t="s">
        <v>1945</v>
      </c>
      <c r="R115" s="34">
        <v>1977</v>
      </c>
      <c r="S115" s="34" t="s">
        <v>1949</v>
      </c>
      <c r="T115" s="34" t="s">
        <v>1468</v>
      </c>
      <c r="U115" s="34">
        <v>2</v>
      </c>
      <c r="V115" s="34">
        <v>99</v>
      </c>
      <c r="W115" s="34">
        <v>2</v>
      </c>
      <c r="X115" s="35">
        <v>28458</v>
      </c>
      <c r="Y115" s="49" t="s">
        <v>1950</v>
      </c>
      <c r="Z115" s="36" t="s">
        <v>1951</v>
      </c>
    </row>
    <row r="116" spans="1:26" s="25" customFormat="1" ht="15" x14ac:dyDescent="0.2">
      <c r="A116" s="110" t="s">
        <v>1952</v>
      </c>
      <c r="B116" s="110" t="str">
        <f>VLOOKUP(A116,[1]ARREGLADA!A$5:B$619,2,0)</f>
        <v>AVIALTA LTDA.</v>
      </c>
      <c r="C116" s="111" t="s">
        <v>1953</v>
      </c>
      <c r="D116" s="111"/>
      <c r="E116" s="112" t="s">
        <v>1378</v>
      </c>
      <c r="F116" s="113" t="s">
        <v>1954</v>
      </c>
      <c r="G116" s="113" t="s">
        <v>1393</v>
      </c>
      <c r="H116" s="113">
        <v>1406</v>
      </c>
      <c r="I116" s="113" t="s">
        <v>1369</v>
      </c>
      <c r="J116" s="34"/>
      <c r="K116" s="34"/>
      <c r="L116" s="34" t="s">
        <v>1393</v>
      </c>
      <c r="M116" s="34">
        <v>1406</v>
      </c>
      <c r="N116" s="34" t="s">
        <v>1370</v>
      </c>
      <c r="O116" s="34" t="s">
        <v>1955</v>
      </c>
      <c r="P116" s="34" t="s">
        <v>1956</v>
      </c>
      <c r="Q116" s="34" t="s">
        <v>1954</v>
      </c>
      <c r="R116" s="34">
        <v>1975</v>
      </c>
      <c r="S116" s="34" t="s">
        <v>1373</v>
      </c>
      <c r="T116" s="34" t="s">
        <v>1374</v>
      </c>
      <c r="U116" s="34">
        <v>2010</v>
      </c>
      <c r="V116" s="34">
        <v>276</v>
      </c>
      <c r="W116" s="33">
        <v>82546</v>
      </c>
      <c r="X116" s="35">
        <v>27736</v>
      </c>
      <c r="Y116" s="35">
        <v>40309</v>
      </c>
      <c r="Z116" s="33" t="s">
        <v>1957</v>
      </c>
    </row>
    <row r="117" spans="1:26" s="25" customFormat="1" ht="15" x14ac:dyDescent="0.2">
      <c r="A117" s="110" t="s">
        <v>1958</v>
      </c>
      <c r="B117" s="110" t="str">
        <f>VLOOKUP(A117,[1]ARREGLADA!A$5:B$619,2,0)</f>
        <v>ECDEA S A.</v>
      </c>
      <c r="C117" s="111" t="s">
        <v>1800</v>
      </c>
      <c r="D117" s="111"/>
      <c r="E117" s="112" t="s">
        <v>1366</v>
      </c>
      <c r="F117" s="113" t="s">
        <v>1959</v>
      </c>
      <c r="G117" s="113" t="s">
        <v>1946</v>
      </c>
      <c r="H117" s="113">
        <v>1090</v>
      </c>
      <c r="I117" s="113" t="s">
        <v>1369</v>
      </c>
      <c r="J117" s="34"/>
      <c r="K117" s="34"/>
      <c r="L117" s="34" t="s">
        <v>1946</v>
      </c>
      <c r="M117" s="34">
        <v>1090</v>
      </c>
      <c r="N117" s="34" t="s">
        <v>1370</v>
      </c>
      <c r="O117" s="34" t="s">
        <v>1960</v>
      </c>
      <c r="P117" s="34" t="s">
        <v>1961</v>
      </c>
      <c r="Q117" s="34" t="s">
        <v>1959</v>
      </c>
      <c r="R117" s="34">
        <v>1977</v>
      </c>
      <c r="S117" s="38" t="s">
        <v>1373</v>
      </c>
      <c r="T117" s="34" t="s">
        <v>1374</v>
      </c>
      <c r="U117" s="34">
        <v>2010</v>
      </c>
      <c r="V117" s="34">
        <v>278</v>
      </c>
      <c r="W117" s="49">
        <v>82546</v>
      </c>
      <c r="X117" s="41">
        <v>28517</v>
      </c>
      <c r="Y117" s="41">
        <v>28498</v>
      </c>
      <c r="Z117" s="36" t="s">
        <v>1962</v>
      </c>
    </row>
    <row r="118" spans="1:26" s="25" customFormat="1" ht="15" x14ac:dyDescent="0.2">
      <c r="A118" s="110" t="s">
        <v>1963</v>
      </c>
      <c r="B118" s="110" t="str">
        <f>VLOOKUP(A118,[1]ARREGLADA!A$5:B$619,2,0)</f>
        <v>SOCIEDAD AGRÍCOLA Y GANADERA DE C.R. LTDA</v>
      </c>
      <c r="C118" s="111" t="s">
        <v>1964</v>
      </c>
      <c r="D118" s="111"/>
      <c r="E118" s="112" t="s">
        <v>1378</v>
      </c>
      <c r="F118" s="113" t="s">
        <v>1965</v>
      </c>
      <c r="G118" s="113" t="s">
        <v>1966</v>
      </c>
      <c r="H118" s="113">
        <v>1361</v>
      </c>
      <c r="I118" s="113" t="s">
        <v>1369</v>
      </c>
      <c r="J118" s="34"/>
      <c r="K118" s="34"/>
      <c r="L118" s="34" t="s">
        <v>1966</v>
      </c>
      <c r="M118" s="34">
        <v>1361</v>
      </c>
      <c r="N118" s="34" t="s">
        <v>1370</v>
      </c>
      <c r="O118" s="34" t="s">
        <v>1967</v>
      </c>
      <c r="P118" s="34" t="s">
        <v>1968</v>
      </c>
      <c r="Q118" s="34" t="s">
        <v>1965</v>
      </c>
      <c r="R118" s="34">
        <v>1978</v>
      </c>
      <c r="S118" s="34" t="s">
        <v>1373</v>
      </c>
      <c r="T118" s="34" t="s">
        <v>1374</v>
      </c>
      <c r="U118" s="34">
        <v>2010</v>
      </c>
      <c r="V118" s="34">
        <v>222</v>
      </c>
      <c r="W118" s="44">
        <v>82535</v>
      </c>
      <c r="X118" s="58">
        <v>28592</v>
      </c>
      <c r="Y118" s="35">
        <v>40308</v>
      </c>
      <c r="Z118" s="36" t="s">
        <v>1969</v>
      </c>
    </row>
    <row r="119" spans="1:26" s="25" customFormat="1" ht="15" x14ac:dyDescent="0.2">
      <c r="A119" s="110" t="s">
        <v>1970</v>
      </c>
      <c r="B119" s="110" t="str">
        <f>VLOOKUP(A119,[1]ARREGLADA!A$5:B$619,2,0)</f>
        <v>AGROPECUARIA MUY LINDO MULISA S.A</v>
      </c>
      <c r="C119" s="111" t="s">
        <v>1971</v>
      </c>
      <c r="D119" s="111"/>
      <c r="E119" s="112" t="s">
        <v>1378</v>
      </c>
      <c r="F119" s="113" t="s">
        <v>1972</v>
      </c>
      <c r="G119" s="113" t="s">
        <v>1973</v>
      </c>
      <c r="H119" s="113">
        <v>2495</v>
      </c>
      <c r="I119" s="113" t="s">
        <v>1369</v>
      </c>
      <c r="J119" s="34"/>
      <c r="K119" s="34"/>
      <c r="L119" s="34" t="s">
        <v>1973</v>
      </c>
      <c r="M119" s="34">
        <v>2495</v>
      </c>
      <c r="N119" s="34" t="s">
        <v>1370</v>
      </c>
      <c r="O119" s="34" t="s">
        <v>1974</v>
      </c>
      <c r="P119" s="34" t="s">
        <v>1975</v>
      </c>
      <c r="Q119" s="34" t="s">
        <v>1972</v>
      </c>
      <c r="R119" s="34">
        <v>1972</v>
      </c>
      <c r="S119" s="34" t="s">
        <v>1373</v>
      </c>
      <c r="T119" s="34" t="s">
        <v>1374</v>
      </c>
      <c r="U119" s="34">
        <v>2013</v>
      </c>
      <c r="V119" s="34">
        <v>131</v>
      </c>
      <c r="W119" s="44">
        <v>142748</v>
      </c>
      <c r="X119" s="35">
        <v>28678</v>
      </c>
      <c r="Y119" s="35">
        <v>41389</v>
      </c>
      <c r="Z119" s="33" t="s">
        <v>1734</v>
      </c>
    </row>
    <row r="120" spans="1:26" s="25" customFormat="1" ht="15" x14ac:dyDescent="0.2">
      <c r="A120" s="110" t="s">
        <v>1976</v>
      </c>
      <c r="B120" s="110" t="str">
        <f>VLOOKUP(A120,[1]ARREGLADA!A$5:B$619,2,0)</f>
        <v>SERVICIOS VEHÍCULOS SERVE S.A.</v>
      </c>
      <c r="C120" s="111" t="s">
        <v>1977</v>
      </c>
      <c r="D120" s="111"/>
      <c r="E120" s="112" t="s">
        <v>1378</v>
      </c>
      <c r="F120" s="113" t="s">
        <v>1959</v>
      </c>
      <c r="G120" s="113" t="s">
        <v>1946</v>
      </c>
      <c r="H120" s="113">
        <v>1090</v>
      </c>
      <c r="I120" s="113" t="s">
        <v>1369</v>
      </c>
      <c r="J120" s="34"/>
      <c r="K120" s="34"/>
      <c r="L120" s="34" t="s">
        <v>1946</v>
      </c>
      <c r="M120" s="34">
        <v>1090</v>
      </c>
      <c r="N120" s="34" t="s">
        <v>1370</v>
      </c>
      <c r="O120" s="34" t="s">
        <v>1978</v>
      </c>
      <c r="P120" s="34" t="s">
        <v>1979</v>
      </c>
      <c r="Q120" s="34" t="s">
        <v>1959</v>
      </c>
      <c r="R120" s="34">
        <v>1977</v>
      </c>
      <c r="S120" s="34" t="s">
        <v>1458</v>
      </c>
      <c r="T120" s="34" t="s">
        <v>1374</v>
      </c>
      <c r="U120" s="34">
        <v>2010</v>
      </c>
      <c r="V120" s="34">
        <v>266</v>
      </c>
      <c r="W120" s="33">
        <v>82546</v>
      </c>
      <c r="X120" s="35">
        <v>28593</v>
      </c>
      <c r="Y120" s="35">
        <v>40308</v>
      </c>
      <c r="Z120" s="36" t="s">
        <v>1912</v>
      </c>
    </row>
    <row r="121" spans="1:26" s="25" customFormat="1" ht="15" x14ac:dyDescent="0.2">
      <c r="A121" s="110" t="s">
        <v>1980</v>
      </c>
      <c r="B121" s="110" t="str">
        <f>VLOOKUP(A121,[1]ARREGLADA!A$5:B$619,2,0)</f>
        <v>EL PELÓN DE LA BAJURA S.A.</v>
      </c>
      <c r="C121" s="111" t="s">
        <v>1981</v>
      </c>
      <c r="D121" s="111"/>
      <c r="E121" s="112" t="s">
        <v>1378</v>
      </c>
      <c r="F121" s="113" t="s">
        <v>1838</v>
      </c>
      <c r="G121" s="113" t="s">
        <v>1760</v>
      </c>
      <c r="H121" s="113">
        <v>2040</v>
      </c>
      <c r="I121" s="113" t="s">
        <v>1369</v>
      </c>
      <c r="J121" s="34"/>
      <c r="K121" s="34"/>
      <c r="L121" s="34" t="s">
        <v>1760</v>
      </c>
      <c r="M121" s="34">
        <v>2040</v>
      </c>
      <c r="N121" s="34" t="s">
        <v>1370</v>
      </c>
      <c r="O121" s="34" t="s">
        <v>1982</v>
      </c>
      <c r="P121" s="34">
        <v>1498</v>
      </c>
      <c r="Q121" s="34" t="s">
        <v>1838</v>
      </c>
      <c r="R121" s="34">
        <v>1975</v>
      </c>
      <c r="S121" s="34" t="s">
        <v>1458</v>
      </c>
      <c r="T121" s="34" t="s">
        <v>1374</v>
      </c>
      <c r="U121" s="34">
        <v>2010</v>
      </c>
      <c r="V121" s="34">
        <v>316</v>
      </c>
      <c r="W121" s="33">
        <v>82540</v>
      </c>
      <c r="X121" s="35">
        <v>28507</v>
      </c>
      <c r="Y121" s="35">
        <v>40301</v>
      </c>
      <c r="Z121" s="33" t="s">
        <v>1983</v>
      </c>
    </row>
    <row r="122" spans="1:26" s="25" customFormat="1" ht="51" x14ac:dyDescent="0.2">
      <c r="A122" s="110" t="s">
        <v>1984</v>
      </c>
      <c r="B122" s="110" t="str">
        <f>VLOOKUP(A122,[1]ARREGLADA!A$5:B$619,2,0)</f>
        <v>AEROPAPA DE FUMIGACION  S.A.EN EL REGISTRO NACIONAL APARECE COMO AERO AGRO S.A. PERO ES MISMA CÉDULA JURÍDICA.</v>
      </c>
      <c r="C122" s="111" t="s">
        <v>1985</v>
      </c>
      <c r="D122" s="111" t="s">
        <v>1986</v>
      </c>
      <c r="E122" s="112" t="s">
        <v>1378</v>
      </c>
      <c r="F122" s="113" t="s">
        <v>1987</v>
      </c>
      <c r="G122" s="113" t="s">
        <v>1760</v>
      </c>
      <c r="H122" s="113">
        <v>2040</v>
      </c>
      <c r="I122" s="113" t="s">
        <v>1369</v>
      </c>
      <c r="J122" s="34"/>
      <c r="K122" s="34"/>
      <c r="L122" s="34" t="s">
        <v>1760</v>
      </c>
      <c r="M122" s="34">
        <v>2040</v>
      </c>
      <c r="N122" s="34" t="s">
        <v>1370</v>
      </c>
      <c r="O122" s="34" t="s">
        <v>1988</v>
      </c>
      <c r="P122" s="34" t="s">
        <v>1989</v>
      </c>
      <c r="Q122" s="34" t="s">
        <v>1987</v>
      </c>
      <c r="R122" s="34">
        <v>1979</v>
      </c>
      <c r="S122" s="38" t="s">
        <v>1990</v>
      </c>
      <c r="T122" s="40" t="s">
        <v>1527</v>
      </c>
      <c r="U122" s="40">
        <v>2010</v>
      </c>
      <c r="V122" s="40">
        <v>315</v>
      </c>
      <c r="W122" s="49">
        <v>82540</v>
      </c>
      <c r="X122" s="41">
        <v>29006</v>
      </c>
      <c r="Y122" s="41">
        <v>29006</v>
      </c>
      <c r="Z122" s="36" t="s">
        <v>1991</v>
      </c>
    </row>
    <row r="123" spans="1:26" s="25" customFormat="1" ht="15" x14ac:dyDescent="0.2">
      <c r="A123" s="110" t="s">
        <v>1992</v>
      </c>
      <c r="B123" s="110" t="str">
        <f>VLOOKUP(A123,[1]ARREGLADA!A$5:B$619,2,0)</f>
        <v>AEROPAPA DE FUMIGACION  S.A.</v>
      </c>
      <c r="C123" s="111" t="s">
        <v>1993</v>
      </c>
      <c r="D123" s="111"/>
      <c r="E123" s="112" t="s">
        <v>1378</v>
      </c>
      <c r="F123" s="113" t="s">
        <v>1838</v>
      </c>
      <c r="G123" s="113" t="s">
        <v>1760</v>
      </c>
      <c r="H123" s="113">
        <v>2040</v>
      </c>
      <c r="I123" s="113" t="s">
        <v>1369</v>
      </c>
      <c r="J123" s="34"/>
      <c r="K123" s="34"/>
      <c r="L123" s="34" t="s">
        <v>1760</v>
      </c>
      <c r="M123" s="34">
        <v>2040</v>
      </c>
      <c r="N123" s="34" t="s">
        <v>1370</v>
      </c>
      <c r="O123" s="34" t="s">
        <v>1994</v>
      </c>
      <c r="P123" s="34" t="s">
        <v>1995</v>
      </c>
      <c r="Q123" s="34" t="s">
        <v>1838</v>
      </c>
      <c r="R123" s="34">
        <v>1978</v>
      </c>
      <c r="S123" s="34" t="s">
        <v>1458</v>
      </c>
      <c r="T123" s="34" t="s">
        <v>1374</v>
      </c>
      <c r="U123" s="34">
        <v>2010</v>
      </c>
      <c r="V123" s="34">
        <v>354</v>
      </c>
      <c r="W123" s="33">
        <v>82540</v>
      </c>
      <c r="X123" s="35">
        <v>29405</v>
      </c>
      <c r="Y123" s="35">
        <v>40305</v>
      </c>
      <c r="Z123" s="36" t="s">
        <v>1991</v>
      </c>
    </row>
    <row r="124" spans="1:26" s="25" customFormat="1" ht="15" x14ac:dyDescent="0.2">
      <c r="A124" s="110" t="s">
        <v>1996</v>
      </c>
      <c r="B124" s="110" t="str">
        <f>VLOOKUP(A124,[1]ARREGLADA!A$5:B$619,2,0)</f>
        <v>COMPAÑÍA DE PROCESOS TÉCNICOS S.A.</v>
      </c>
      <c r="C124" s="111" t="s">
        <v>1997</v>
      </c>
      <c r="D124" s="111"/>
      <c r="E124" s="112" t="s">
        <v>1378</v>
      </c>
      <c r="F124" s="113" t="s">
        <v>1998</v>
      </c>
      <c r="G124" s="113" t="s">
        <v>1946</v>
      </c>
      <c r="H124" s="113">
        <v>1090</v>
      </c>
      <c r="I124" s="113" t="s">
        <v>1369</v>
      </c>
      <c r="J124" s="34"/>
      <c r="K124" s="34"/>
      <c r="L124" s="34" t="s">
        <v>1946</v>
      </c>
      <c r="M124" s="34">
        <v>1090</v>
      </c>
      <c r="N124" s="34" t="s">
        <v>1370</v>
      </c>
      <c r="O124" s="34" t="s">
        <v>1999</v>
      </c>
      <c r="P124" s="34" t="s">
        <v>2000</v>
      </c>
      <c r="Q124" s="34" t="s">
        <v>1998</v>
      </c>
      <c r="R124" s="34">
        <v>1978</v>
      </c>
      <c r="S124" s="34" t="s">
        <v>1373</v>
      </c>
      <c r="T124" s="34" t="s">
        <v>1374</v>
      </c>
      <c r="U124" s="34">
        <v>2010</v>
      </c>
      <c r="V124" s="34">
        <v>314</v>
      </c>
      <c r="W124" s="44">
        <v>82540</v>
      </c>
      <c r="X124" s="35">
        <v>28629</v>
      </c>
      <c r="Y124" s="35">
        <v>40298</v>
      </c>
      <c r="Z124" s="36" t="s">
        <v>2001</v>
      </c>
    </row>
    <row r="125" spans="1:26" s="25" customFormat="1" ht="15" x14ac:dyDescent="0.2">
      <c r="A125" s="110" t="s">
        <v>2002</v>
      </c>
      <c r="B125" s="110" t="str">
        <f>VLOOKUP(A125,[1]ARREGLADA!A$5:B$619,2,0)</f>
        <v>TAXI AEREO CENTROAMERICANO S.A.</v>
      </c>
      <c r="C125" s="111" t="s">
        <v>1525</v>
      </c>
      <c r="D125" s="111"/>
      <c r="E125" s="112" t="s">
        <v>1378</v>
      </c>
      <c r="F125" s="113" t="s">
        <v>2003</v>
      </c>
      <c r="G125" s="113" t="s">
        <v>1568</v>
      </c>
      <c r="H125" s="113">
        <v>1633</v>
      </c>
      <c r="I125" s="113" t="s">
        <v>1369</v>
      </c>
      <c r="J125" s="34"/>
      <c r="K125" s="34"/>
      <c r="L125" s="34" t="s">
        <v>1568</v>
      </c>
      <c r="M125" s="34">
        <v>1633</v>
      </c>
      <c r="N125" s="34" t="s">
        <v>1370</v>
      </c>
      <c r="O125" s="34" t="s">
        <v>2004</v>
      </c>
      <c r="P125" s="34" t="s">
        <v>2005</v>
      </c>
      <c r="Q125" s="34" t="s">
        <v>2003</v>
      </c>
      <c r="R125" s="34">
        <v>1979</v>
      </c>
      <c r="S125" s="38" t="s">
        <v>2006</v>
      </c>
      <c r="T125" s="34" t="s">
        <v>1527</v>
      </c>
      <c r="U125" s="34">
        <v>2010</v>
      </c>
      <c r="V125" s="34">
        <v>262</v>
      </c>
      <c r="W125" s="44">
        <v>82546</v>
      </c>
      <c r="X125" s="35">
        <v>29084</v>
      </c>
      <c r="Y125" s="35">
        <v>40308</v>
      </c>
      <c r="Z125" s="36" t="s">
        <v>1528</v>
      </c>
    </row>
    <row r="126" spans="1:26" s="25" customFormat="1" ht="30" x14ac:dyDescent="0.2">
      <c r="A126" s="110" t="s">
        <v>2007</v>
      </c>
      <c r="B126" s="110" t="str">
        <f>VLOOKUP(A126,[1]ARREGLADA!A$5:B$619,2,0)</f>
        <v>AVIACIÓN AGRÍCOLA S A.</v>
      </c>
      <c r="C126" s="111" t="s">
        <v>1731</v>
      </c>
      <c r="D126" s="111"/>
      <c r="E126" s="112" t="s">
        <v>1378</v>
      </c>
      <c r="F126" s="113" t="s">
        <v>1759</v>
      </c>
      <c r="G126" s="113" t="s">
        <v>1760</v>
      </c>
      <c r="H126" s="113">
        <v>2040</v>
      </c>
      <c r="I126" s="113" t="s">
        <v>1369</v>
      </c>
      <c r="J126" s="34"/>
      <c r="K126" s="34"/>
      <c r="L126" s="34" t="s">
        <v>1760</v>
      </c>
      <c r="M126" s="34">
        <v>2040</v>
      </c>
      <c r="N126" s="34" t="s">
        <v>1370</v>
      </c>
      <c r="O126" s="34" t="s">
        <v>2008</v>
      </c>
      <c r="P126" s="34">
        <v>1400</v>
      </c>
      <c r="Q126" s="34" t="s">
        <v>1759</v>
      </c>
      <c r="R126" s="34">
        <v>1975</v>
      </c>
      <c r="S126" s="38" t="s">
        <v>2009</v>
      </c>
      <c r="T126" s="34" t="s">
        <v>1527</v>
      </c>
      <c r="U126" s="34">
        <v>2010</v>
      </c>
      <c r="V126" s="34">
        <v>362</v>
      </c>
      <c r="W126" s="33" t="s">
        <v>2010</v>
      </c>
      <c r="X126" s="35">
        <v>28684</v>
      </c>
      <c r="Y126" s="35">
        <v>28684</v>
      </c>
      <c r="Z126" s="33" t="s">
        <v>1734</v>
      </c>
    </row>
    <row r="127" spans="1:26" s="25" customFormat="1" ht="15" x14ac:dyDescent="0.2">
      <c r="A127" s="110" t="s">
        <v>2011</v>
      </c>
      <c r="B127" s="110" t="str">
        <f>VLOOKUP(A127,[1]ARREGLADA!A$5:B$619,2,0)</f>
        <v>NINFA MARINA S.A.</v>
      </c>
      <c r="C127" s="111" t="s">
        <v>2012</v>
      </c>
      <c r="D127" s="111"/>
      <c r="E127" s="112" t="s">
        <v>1378</v>
      </c>
      <c r="F127" s="113" t="s">
        <v>1413</v>
      </c>
      <c r="G127" s="113" t="s">
        <v>1414</v>
      </c>
      <c r="H127" s="113">
        <v>1724</v>
      </c>
      <c r="I127" s="113" t="s">
        <v>1369</v>
      </c>
      <c r="J127" s="34"/>
      <c r="K127" s="34"/>
      <c r="L127" s="34" t="s">
        <v>1414</v>
      </c>
      <c r="M127" s="34">
        <v>1724</v>
      </c>
      <c r="N127" s="34" t="s">
        <v>1370</v>
      </c>
      <c r="O127" s="34" t="s">
        <v>2013</v>
      </c>
      <c r="P127" s="34" t="s">
        <v>2014</v>
      </c>
      <c r="Q127" s="34" t="s">
        <v>1413</v>
      </c>
      <c r="R127" s="34">
        <v>1977</v>
      </c>
      <c r="S127" s="34" t="s">
        <v>1458</v>
      </c>
      <c r="T127" s="51" t="s">
        <v>1374</v>
      </c>
      <c r="U127" s="51">
        <v>2010</v>
      </c>
      <c r="V127" s="51">
        <v>233</v>
      </c>
      <c r="W127" s="33">
        <v>82535</v>
      </c>
      <c r="X127" s="52">
        <v>28620</v>
      </c>
      <c r="Y127" s="52">
        <v>40310</v>
      </c>
      <c r="Z127" s="36" t="s">
        <v>2015</v>
      </c>
    </row>
    <row r="128" spans="1:26" s="25" customFormat="1" ht="15" x14ac:dyDescent="0.2">
      <c r="A128" s="110" t="s">
        <v>2016</v>
      </c>
      <c r="B128" s="110" t="str">
        <f>VLOOKUP(A128,[1]ARREGLADA!A$5:B$619,2,0)</f>
        <v>SERVICIO NACIONAL DE HELICÓPTEROS LTDA</v>
      </c>
      <c r="C128" s="111" t="s">
        <v>1471</v>
      </c>
      <c r="D128" s="111"/>
      <c r="E128" s="112" t="s">
        <v>1378</v>
      </c>
      <c r="F128" s="113" t="s">
        <v>2017</v>
      </c>
      <c r="G128" s="113" t="s">
        <v>1455</v>
      </c>
      <c r="H128" s="113">
        <v>2722</v>
      </c>
      <c r="I128" s="113" t="s">
        <v>1369</v>
      </c>
      <c r="J128" s="34"/>
      <c r="K128" s="34"/>
      <c r="L128" s="34" t="s">
        <v>1455</v>
      </c>
      <c r="M128" s="34">
        <v>2722</v>
      </c>
      <c r="N128" s="34" t="s">
        <v>1370</v>
      </c>
      <c r="O128" s="34" t="s">
        <v>2018</v>
      </c>
      <c r="P128" s="34" t="s">
        <v>2019</v>
      </c>
      <c r="Q128" s="34" t="s">
        <v>2017</v>
      </c>
      <c r="R128" s="34">
        <v>1978</v>
      </c>
      <c r="S128" s="34" t="s">
        <v>1458</v>
      </c>
      <c r="T128" s="34" t="s">
        <v>1374</v>
      </c>
      <c r="U128" s="34">
        <v>2010</v>
      </c>
      <c r="V128" s="34">
        <v>364</v>
      </c>
      <c r="W128" s="33">
        <v>82540</v>
      </c>
      <c r="X128" s="35">
        <v>28695</v>
      </c>
      <c r="Y128" s="35">
        <v>40308</v>
      </c>
      <c r="Z128" s="36" t="s">
        <v>1476</v>
      </c>
    </row>
    <row r="129" spans="1:26" s="25" customFormat="1" ht="15" x14ac:dyDescent="0.2">
      <c r="A129" s="110" t="s">
        <v>2020</v>
      </c>
      <c r="B129" s="110" t="str">
        <f>VLOOKUP(A129,[1]ARREGLADA!A$5:B$619,2,0)</f>
        <v>DESARROLLO AGROPECUARIO DEL PARRITA SOCIEDAD ANONIMA</v>
      </c>
      <c r="C129" s="111" t="s">
        <v>2021</v>
      </c>
      <c r="D129" s="111"/>
      <c r="E129" s="112" t="s">
        <v>1378</v>
      </c>
      <c r="F129" s="113" t="s">
        <v>1585</v>
      </c>
      <c r="G129" s="113" t="s">
        <v>1473</v>
      </c>
      <c r="H129" s="113">
        <v>1497</v>
      </c>
      <c r="I129" s="113" t="s">
        <v>1369</v>
      </c>
      <c r="J129" s="34"/>
      <c r="K129" s="34"/>
      <c r="L129" s="34" t="s">
        <v>1473</v>
      </c>
      <c r="M129" s="34">
        <v>1497</v>
      </c>
      <c r="N129" s="34" t="s">
        <v>1370</v>
      </c>
      <c r="O129" s="34" t="s">
        <v>2022</v>
      </c>
      <c r="P129" s="34" t="s">
        <v>2023</v>
      </c>
      <c r="Q129" s="34" t="s">
        <v>1585</v>
      </c>
      <c r="R129" s="34">
        <v>1978</v>
      </c>
      <c r="S129" s="34" t="s">
        <v>1458</v>
      </c>
      <c r="T129" s="34" t="s">
        <v>1374</v>
      </c>
      <c r="U129" s="34">
        <v>2015</v>
      </c>
      <c r="V129" s="34">
        <v>1</v>
      </c>
      <c r="W129" s="33">
        <v>29438</v>
      </c>
      <c r="X129" s="35">
        <v>28816</v>
      </c>
      <c r="Y129" s="35">
        <v>42214</v>
      </c>
      <c r="Z129" s="36">
        <v>3101131174</v>
      </c>
    </row>
    <row r="130" spans="1:26" s="25" customFormat="1" ht="15" x14ac:dyDescent="0.2">
      <c r="A130" s="110" t="s">
        <v>2024</v>
      </c>
      <c r="B130" s="110" t="str">
        <f>VLOOKUP(A130,[1]ARREGLADA!A$5:B$619,2,0)</f>
        <v>NEFAH S.A.</v>
      </c>
      <c r="C130" s="111" t="s">
        <v>2025</v>
      </c>
      <c r="D130" s="111"/>
      <c r="E130" s="112" t="s">
        <v>1378</v>
      </c>
      <c r="F130" s="113" t="s">
        <v>2026</v>
      </c>
      <c r="G130" s="113" t="s">
        <v>2027</v>
      </c>
      <c r="H130" s="113">
        <v>1542</v>
      </c>
      <c r="I130" s="113" t="s">
        <v>1369</v>
      </c>
      <c r="J130" s="34"/>
      <c r="K130" s="34"/>
      <c r="L130" s="34" t="s">
        <v>2027</v>
      </c>
      <c r="M130" s="34">
        <v>1542</v>
      </c>
      <c r="N130" s="34" t="s">
        <v>1370</v>
      </c>
      <c r="O130" s="34" t="s">
        <v>2028</v>
      </c>
      <c r="P130" s="34" t="s">
        <v>2029</v>
      </c>
      <c r="Q130" s="34" t="s">
        <v>2026</v>
      </c>
      <c r="R130" s="34">
        <v>1978</v>
      </c>
      <c r="S130" s="34" t="s">
        <v>1373</v>
      </c>
      <c r="T130" s="34" t="s">
        <v>1374</v>
      </c>
      <c r="U130" s="34">
        <v>2010</v>
      </c>
      <c r="V130" s="34">
        <v>365</v>
      </c>
      <c r="W130" s="33">
        <v>82540</v>
      </c>
      <c r="X130" s="35">
        <v>28800</v>
      </c>
      <c r="Y130" s="35">
        <v>40308</v>
      </c>
      <c r="Z130" s="33" t="s">
        <v>2030</v>
      </c>
    </row>
    <row r="131" spans="1:26" s="25" customFormat="1" ht="15" x14ac:dyDescent="0.2">
      <c r="A131" s="110" t="s">
        <v>2031</v>
      </c>
      <c r="B131" s="110" t="str">
        <f>VLOOKUP(A131,[1]ARREGLADA!A$5:B$619,2,0)</f>
        <v>MAYA TI-AMX SOCIEDAD ANONIMA</v>
      </c>
      <c r="C131" s="111" t="s">
        <v>2032</v>
      </c>
      <c r="D131" s="111"/>
      <c r="E131" s="112" t="s">
        <v>1378</v>
      </c>
      <c r="F131" s="113" t="s">
        <v>1905</v>
      </c>
      <c r="G131" s="113" t="s">
        <v>1539</v>
      </c>
      <c r="H131" s="113">
        <v>3175</v>
      </c>
      <c r="I131" s="113" t="s">
        <v>1369</v>
      </c>
      <c r="J131" s="34"/>
      <c r="K131" s="34"/>
      <c r="L131" s="34" t="s">
        <v>1539</v>
      </c>
      <c r="M131" s="34">
        <v>3175</v>
      </c>
      <c r="N131" s="34" t="s">
        <v>1370</v>
      </c>
      <c r="O131" s="34" t="s">
        <v>2033</v>
      </c>
      <c r="P131" s="34" t="s">
        <v>2034</v>
      </c>
      <c r="Q131" s="34" t="s">
        <v>1905</v>
      </c>
      <c r="R131" s="34">
        <v>1978</v>
      </c>
      <c r="S131" s="34" t="s">
        <v>1373</v>
      </c>
      <c r="T131" s="34" t="s">
        <v>1374</v>
      </c>
      <c r="U131" s="34">
        <v>2010</v>
      </c>
      <c r="V131" s="34">
        <v>337</v>
      </c>
      <c r="W131" s="33">
        <v>82540</v>
      </c>
      <c r="X131" s="35">
        <v>28759</v>
      </c>
      <c r="Y131" s="35">
        <v>40308</v>
      </c>
      <c r="Z131" s="33" t="s">
        <v>2035</v>
      </c>
    </row>
    <row r="132" spans="1:26" s="25" customFormat="1" ht="15" x14ac:dyDescent="0.2">
      <c r="A132" s="110" t="s">
        <v>2036</v>
      </c>
      <c r="B132" s="110" t="str">
        <f>VLOOKUP(A132,[1]ARREGLADA!A$5:B$619,2,0)</f>
        <v>CORTES AMARILLO S.A.</v>
      </c>
      <c r="C132" s="111" t="s">
        <v>2037</v>
      </c>
      <c r="D132" s="111"/>
      <c r="E132" s="112" t="s">
        <v>1378</v>
      </c>
      <c r="F132" s="113" t="s">
        <v>2038</v>
      </c>
      <c r="G132" s="113" t="s">
        <v>2039</v>
      </c>
      <c r="H132" s="113">
        <v>1520</v>
      </c>
      <c r="I132" s="113" t="s">
        <v>1369</v>
      </c>
      <c r="J132" s="34"/>
      <c r="K132" s="34"/>
      <c r="L132" s="34" t="s">
        <v>2039</v>
      </c>
      <c r="M132" s="34">
        <v>1520</v>
      </c>
      <c r="N132" s="34" t="s">
        <v>1370</v>
      </c>
      <c r="O132" s="34" t="s">
        <v>2040</v>
      </c>
      <c r="P132" s="34" t="s">
        <v>2041</v>
      </c>
      <c r="Q132" s="34" t="s">
        <v>2038</v>
      </c>
      <c r="R132" s="34">
        <v>1976</v>
      </c>
      <c r="S132" s="34" t="s">
        <v>1373</v>
      </c>
      <c r="T132" s="34" t="s">
        <v>1468</v>
      </c>
      <c r="U132" s="34">
        <v>2</v>
      </c>
      <c r="V132" s="34">
        <v>139</v>
      </c>
      <c r="W132" s="34">
        <v>1</v>
      </c>
      <c r="X132" s="35">
        <v>28689</v>
      </c>
      <c r="Y132" s="35">
        <v>28689</v>
      </c>
      <c r="Z132" s="33" t="s">
        <v>2042</v>
      </c>
    </row>
    <row r="133" spans="1:26" s="25" customFormat="1" ht="15" x14ac:dyDescent="0.2">
      <c r="A133" s="110" t="s">
        <v>2043</v>
      </c>
      <c r="B133" s="110" t="str">
        <f>VLOOKUP(A133,[1]ARREGLADA!A$5:B$619,2,0)</f>
        <v>AERO INSTRUCCION DEL NORTE SOCIEDAD ANONIMA</v>
      </c>
      <c r="C133" s="111" t="s">
        <v>2044</v>
      </c>
      <c r="D133" s="111"/>
      <c r="E133" s="112" t="s">
        <v>1378</v>
      </c>
      <c r="F133" s="113" t="s">
        <v>2045</v>
      </c>
      <c r="G133" s="113" t="s">
        <v>1421</v>
      </c>
      <c r="H133" s="113">
        <v>1157</v>
      </c>
      <c r="I133" s="113" t="s">
        <v>1369</v>
      </c>
      <c r="J133" s="34"/>
      <c r="K133" s="34"/>
      <c r="L133" s="34" t="s">
        <v>1421</v>
      </c>
      <c r="M133" s="34">
        <v>1157</v>
      </c>
      <c r="N133" s="34" t="s">
        <v>1370</v>
      </c>
      <c r="O133" s="34" t="s">
        <v>2046</v>
      </c>
      <c r="P133" s="34" t="s">
        <v>2047</v>
      </c>
      <c r="Q133" s="34" t="s">
        <v>2045</v>
      </c>
      <c r="R133" s="34">
        <v>1978</v>
      </c>
      <c r="S133" s="34" t="s">
        <v>1373</v>
      </c>
      <c r="T133" s="34" t="s">
        <v>1374</v>
      </c>
      <c r="U133" s="34">
        <v>2010</v>
      </c>
      <c r="V133" s="34">
        <v>133</v>
      </c>
      <c r="W133" s="44">
        <v>257810</v>
      </c>
      <c r="X133" s="35">
        <v>28816</v>
      </c>
      <c r="Y133" s="35">
        <v>40273</v>
      </c>
      <c r="Z133" s="25">
        <v>3101122427</v>
      </c>
    </row>
    <row r="134" spans="1:26" s="25" customFormat="1" ht="15" x14ac:dyDescent="0.2">
      <c r="A134" s="110" t="s">
        <v>2048</v>
      </c>
      <c r="B134" s="110" t="str">
        <f>VLOOKUP(A134,[1]ARREGLADA!A$5:B$619,2,0)</f>
        <v xml:space="preserve">RODOLFO ALBERTO VALVERDE FONSECA </v>
      </c>
      <c r="C134" s="111" t="s">
        <v>2049</v>
      </c>
      <c r="D134" s="111"/>
      <c r="E134" s="112" t="s">
        <v>1378</v>
      </c>
      <c r="F134" s="113" t="s">
        <v>1784</v>
      </c>
      <c r="G134" s="113" t="s">
        <v>1386</v>
      </c>
      <c r="H134" s="113">
        <v>1113</v>
      </c>
      <c r="I134" s="113" t="s">
        <v>1369</v>
      </c>
      <c r="J134" s="34"/>
      <c r="K134" s="34"/>
      <c r="L134" s="34" t="s">
        <v>1386</v>
      </c>
      <c r="M134" s="34">
        <v>1113</v>
      </c>
      <c r="N134" s="34" t="s">
        <v>1370</v>
      </c>
      <c r="O134" s="34" t="s">
        <v>2050</v>
      </c>
      <c r="P134" s="34">
        <v>29573</v>
      </c>
      <c r="Q134" s="34" t="s">
        <v>1784</v>
      </c>
      <c r="R134" s="34">
        <v>1956</v>
      </c>
      <c r="S134" s="38" t="s">
        <v>2051</v>
      </c>
      <c r="T134" s="35">
        <v>44713</v>
      </c>
      <c r="U134" s="34">
        <v>2017</v>
      </c>
      <c r="V134" s="34">
        <v>1</v>
      </c>
      <c r="W134" s="33">
        <v>421330</v>
      </c>
      <c r="X134" s="35">
        <v>28279</v>
      </c>
      <c r="Y134" s="35">
        <v>41820</v>
      </c>
      <c r="Z134" s="33" t="s">
        <v>2052</v>
      </c>
    </row>
    <row r="135" spans="1:26" s="25" customFormat="1" ht="15" x14ac:dyDescent="0.2">
      <c r="A135" s="110" t="s">
        <v>2053</v>
      </c>
      <c r="B135" s="110" t="str">
        <f>VLOOKUP(A135,[1]ARREGLADA!A$5:B$619,2,0)</f>
        <v>GUIDO ANTONIO SIBAJA VARGAS</v>
      </c>
      <c r="C135" s="111" t="s">
        <v>2054</v>
      </c>
      <c r="D135" s="111"/>
      <c r="E135" s="112" t="s">
        <v>1378</v>
      </c>
      <c r="F135" s="113" t="s">
        <v>1784</v>
      </c>
      <c r="G135" s="113" t="s">
        <v>1386</v>
      </c>
      <c r="H135" s="113">
        <v>1113</v>
      </c>
      <c r="I135" s="113" t="s">
        <v>1369</v>
      </c>
      <c r="J135" s="34"/>
      <c r="K135" s="34"/>
      <c r="L135" s="34" t="s">
        <v>1386</v>
      </c>
      <c r="M135" s="34">
        <v>1113</v>
      </c>
      <c r="N135" s="34" t="s">
        <v>1370</v>
      </c>
      <c r="O135" s="34" t="s">
        <v>2055</v>
      </c>
      <c r="P135" s="34">
        <v>28255</v>
      </c>
      <c r="Q135" s="34" t="s">
        <v>1784</v>
      </c>
      <c r="R135" s="34">
        <v>1956</v>
      </c>
      <c r="S135" s="34" t="s">
        <v>1373</v>
      </c>
      <c r="T135" s="34" t="s">
        <v>1374</v>
      </c>
      <c r="U135" s="34">
        <v>2010</v>
      </c>
      <c r="V135" s="34">
        <v>14</v>
      </c>
      <c r="W135" s="33">
        <v>82535</v>
      </c>
      <c r="X135" s="35">
        <v>27857</v>
      </c>
      <c r="Y135" s="35">
        <v>40260</v>
      </c>
      <c r="Z135" s="36" t="s">
        <v>2056</v>
      </c>
    </row>
    <row r="136" spans="1:26" s="25" customFormat="1" ht="15" x14ac:dyDescent="0.2">
      <c r="A136" s="110" t="s">
        <v>2057</v>
      </c>
      <c r="B136" s="110" t="str">
        <f>VLOOKUP(A136,[1]ARREGLADA!A$5:B$619,2,0)</f>
        <v>GANADERA CACHI S.A. ARRENDADA A ECDEA S.A.</v>
      </c>
      <c r="C136" s="111" t="s">
        <v>1800</v>
      </c>
      <c r="D136" s="111"/>
      <c r="E136" s="112" t="s">
        <v>1366</v>
      </c>
      <c r="F136" s="113" t="s">
        <v>1801</v>
      </c>
      <c r="G136" s="113" t="s">
        <v>1421</v>
      </c>
      <c r="H136" s="113">
        <v>1157</v>
      </c>
      <c r="I136" s="113" t="s">
        <v>1369</v>
      </c>
      <c r="J136" s="34"/>
      <c r="K136" s="34"/>
      <c r="L136" s="34" t="s">
        <v>1421</v>
      </c>
      <c r="M136" s="34">
        <v>1157</v>
      </c>
      <c r="N136" s="34" t="s">
        <v>1370</v>
      </c>
      <c r="O136" s="51" t="s">
        <v>2058</v>
      </c>
      <c r="P136" s="51" t="s">
        <v>2059</v>
      </c>
      <c r="Q136" s="51" t="s">
        <v>1801</v>
      </c>
      <c r="R136" s="51">
        <v>1979</v>
      </c>
      <c r="S136" s="65" t="s">
        <v>2060</v>
      </c>
      <c r="T136" s="39">
        <v>49973</v>
      </c>
      <c r="U136" s="51">
        <v>2016</v>
      </c>
      <c r="V136" s="51">
        <v>2</v>
      </c>
      <c r="W136" s="33">
        <v>773782</v>
      </c>
      <c r="X136" s="52">
        <v>28908</v>
      </c>
      <c r="Y136" s="52">
        <v>42705</v>
      </c>
      <c r="Z136" s="119" t="s">
        <v>2061</v>
      </c>
    </row>
    <row r="137" spans="1:26" s="25" customFormat="1" ht="15" x14ac:dyDescent="0.2">
      <c r="A137" s="110" t="s">
        <v>2062</v>
      </c>
      <c r="B137" s="110" t="str">
        <f>VLOOKUP(A137,[1]ARREGLADA!A$5:B$619,2,0)</f>
        <v>AERO TOURS S.R.L.</v>
      </c>
      <c r="C137" s="111" t="s">
        <v>2063</v>
      </c>
      <c r="D137" s="111"/>
      <c r="E137" s="112" t="s">
        <v>1378</v>
      </c>
      <c r="F137" s="113" t="s">
        <v>1945</v>
      </c>
      <c r="G137" s="113" t="s">
        <v>1946</v>
      </c>
      <c r="H137" s="113">
        <v>1090</v>
      </c>
      <c r="I137" s="113" t="s">
        <v>1369</v>
      </c>
      <c r="J137" s="34"/>
      <c r="K137" s="34"/>
      <c r="L137" s="34" t="s">
        <v>1946</v>
      </c>
      <c r="M137" s="34">
        <v>1090</v>
      </c>
      <c r="N137" s="34" t="s">
        <v>1370</v>
      </c>
      <c r="O137" s="34" t="s">
        <v>2064</v>
      </c>
      <c r="P137" s="34" t="s">
        <v>2065</v>
      </c>
      <c r="Q137" s="34" t="s">
        <v>1945</v>
      </c>
      <c r="R137" s="34">
        <v>1978</v>
      </c>
      <c r="S137" s="34" t="s">
        <v>1458</v>
      </c>
      <c r="T137" s="34" t="s">
        <v>1374</v>
      </c>
      <c r="U137" s="34">
        <v>2010</v>
      </c>
      <c r="V137" s="34">
        <v>328</v>
      </c>
      <c r="W137" s="49">
        <v>82546</v>
      </c>
      <c r="X137" s="35">
        <v>28807</v>
      </c>
      <c r="Y137" s="35">
        <v>40303</v>
      </c>
      <c r="Z137" s="36" t="s">
        <v>2066</v>
      </c>
    </row>
    <row r="138" spans="1:26" s="25" customFormat="1" ht="15" x14ac:dyDescent="0.2">
      <c r="A138" s="110" t="s">
        <v>2067</v>
      </c>
      <c r="B138" s="110" t="str">
        <f>VLOOKUP(A138,[1]ARREGLADA!A$5:B$619,2,0)</f>
        <v>LA ROCA S A</v>
      </c>
      <c r="C138" s="111" t="s">
        <v>2068</v>
      </c>
      <c r="D138" s="111"/>
      <c r="E138" s="112" t="s">
        <v>1378</v>
      </c>
      <c r="F138" s="113" t="s">
        <v>2069</v>
      </c>
      <c r="G138" s="113" t="s">
        <v>1393</v>
      </c>
      <c r="H138" s="113">
        <v>1406</v>
      </c>
      <c r="I138" s="113" t="s">
        <v>1369</v>
      </c>
      <c r="J138" s="34"/>
      <c r="K138" s="34"/>
      <c r="L138" s="34" t="s">
        <v>1393</v>
      </c>
      <c r="M138" s="34">
        <v>1406</v>
      </c>
      <c r="N138" s="34" t="s">
        <v>1370</v>
      </c>
      <c r="O138" s="34" t="s">
        <v>2070</v>
      </c>
      <c r="P138" s="34" t="s">
        <v>2071</v>
      </c>
      <c r="Q138" s="34" t="s">
        <v>2069</v>
      </c>
      <c r="R138" s="34">
        <v>1978</v>
      </c>
      <c r="S138" s="34" t="s">
        <v>1373</v>
      </c>
      <c r="T138" s="34" t="s">
        <v>1374</v>
      </c>
      <c r="U138" s="34">
        <v>2010</v>
      </c>
      <c r="V138" s="34">
        <v>282</v>
      </c>
      <c r="W138" s="33">
        <v>82546</v>
      </c>
      <c r="X138" s="35">
        <v>28844</v>
      </c>
      <c r="Y138" s="35">
        <v>40310</v>
      </c>
      <c r="Z138" s="33" t="s">
        <v>2072</v>
      </c>
    </row>
    <row r="139" spans="1:26" s="25" customFormat="1" ht="15" x14ac:dyDescent="0.2">
      <c r="A139" s="110" t="s">
        <v>2073</v>
      </c>
      <c r="B139" s="110" t="str">
        <f>VLOOKUP(A139,[1]ARREGLADA!A$5:B$619,2,0)</f>
        <v>REMAX S.A</v>
      </c>
      <c r="C139" s="111" t="s">
        <v>2074</v>
      </c>
      <c r="D139" s="111"/>
      <c r="E139" s="112" t="s">
        <v>1378</v>
      </c>
      <c r="F139" s="113" t="s">
        <v>2075</v>
      </c>
      <c r="G139" s="113" t="s">
        <v>1973</v>
      </c>
      <c r="H139" s="113">
        <v>2495</v>
      </c>
      <c r="I139" s="113" t="s">
        <v>1369</v>
      </c>
      <c r="J139" s="34"/>
      <c r="K139" s="34"/>
      <c r="L139" s="34" t="s">
        <v>1973</v>
      </c>
      <c r="M139" s="34">
        <v>2495</v>
      </c>
      <c r="N139" s="34" t="s">
        <v>1370</v>
      </c>
      <c r="O139" s="34" t="s">
        <v>2076</v>
      </c>
      <c r="P139" s="34" t="s">
        <v>2077</v>
      </c>
      <c r="Q139" s="34" t="s">
        <v>2075</v>
      </c>
      <c r="R139" s="34">
        <v>1978</v>
      </c>
      <c r="S139" s="34" t="s">
        <v>1373</v>
      </c>
      <c r="T139" s="34" t="s">
        <v>1374</v>
      </c>
      <c r="U139" s="34">
        <v>2010</v>
      </c>
      <c r="V139" s="34">
        <v>294</v>
      </c>
      <c r="W139" s="49">
        <v>82546</v>
      </c>
      <c r="X139" s="35">
        <v>28829</v>
      </c>
      <c r="Y139" s="35">
        <v>40311</v>
      </c>
      <c r="Z139" s="36" t="s">
        <v>2078</v>
      </c>
    </row>
    <row r="140" spans="1:26" s="25" customFormat="1" ht="15" x14ac:dyDescent="0.2">
      <c r="A140" s="110" t="s">
        <v>2079</v>
      </c>
      <c r="B140" s="110" t="str">
        <f>VLOOKUP(A140,[1]ARREGLADA!A$5:B$619,2,0)</f>
        <v>ESCUELA DE ACROBACIA AEREA S.A.</v>
      </c>
      <c r="C140" s="111" t="s">
        <v>2080</v>
      </c>
      <c r="D140" s="111"/>
      <c r="E140" s="112" t="s">
        <v>1378</v>
      </c>
      <c r="F140" s="113" t="s">
        <v>2081</v>
      </c>
      <c r="G140" s="113" t="s">
        <v>2082</v>
      </c>
      <c r="H140" s="113">
        <v>680</v>
      </c>
      <c r="I140" s="113" t="s">
        <v>1369</v>
      </c>
      <c r="J140" s="34"/>
      <c r="K140" s="34"/>
      <c r="L140" s="34" t="s">
        <v>2082</v>
      </c>
      <c r="M140" s="34">
        <v>680</v>
      </c>
      <c r="N140" s="34" t="s">
        <v>1370</v>
      </c>
      <c r="O140" s="34" t="s">
        <v>2083</v>
      </c>
      <c r="P140" s="34">
        <v>2124</v>
      </c>
      <c r="Q140" s="34" t="s">
        <v>2081</v>
      </c>
      <c r="R140" s="34">
        <v>1975</v>
      </c>
      <c r="S140" s="34" t="s">
        <v>1458</v>
      </c>
      <c r="T140" s="34" t="s">
        <v>1374</v>
      </c>
      <c r="U140" s="34">
        <v>2010</v>
      </c>
      <c r="V140" s="34">
        <v>384</v>
      </c>
      <c r="W140" s="33">
        <v>82540</v>
      </c>
      <c r="X140" s="35">
        <v>30151</v>
      </c>
      <c r="Y140" s="35">
        <v>40312</v>
      </c>
      <c r="Z140" s="33" t="s">
        <v>2084</v>
      </c>
    </row>
    <row r="141" spans="1:26" s="25" customFormat="1" ht="15" x14ac:dyDescent="0.2">
      <c r="A141" s="110" t="s">
        <v>2085</v>
      </c>
      <c r="B141" s="110" t="str">
        <f>VLOOKUP(A141,[1]ARREGLADA!A$5:B$619,2,0)</f>
        <v>CREPES DE COSTA RICA S.A.</v>
      </c>
      <c r="C141" s="111" t="s">
        <v>2086</v>
      </c>
      <c r="D141" s="111"/>
      <c r="E141" s="112" t="s">
        <v>1378</v>
      </c>
      <c r="F141" s="113" t="s">
        <v>2087</v>
      </c>
      <c r="G141" s="113" t="s">
        <v>1973</v>
      </c>
      <c r="H141" s="113">
        <v>2495</v>
      </c>
      <c r="I141" s="113" t="s">
        <v>1369</v>
      </c>
      <c r="J141" s="34"/>
      <c r="K141" s="34"/>
      <c r="L141" s="34" t="s">
        <v>1973</v>
      </c>
      <c r="M141" s="34">
        <v>2495</v>
      </c>
      <c r="N141" s="34" t="s">
        <v>1370</v>
      </c>
      <c r="O141" s="34" t="s">
        <v>2088</v>
      </c>
      <c r="P141" s="34" t="s">
        <v>2089</v>
      </c>
      <c r="Q141" s="34" t="s">
        <v>2087</v>
      </c>
      <c r="R141" s="34">
        <v>1967</v>
      </c>
      <c r="S141" s="34" t="s">
        <v>1373</v>
      </c>
      <c r="T141" s="34" t="s">
        <v>1374</v>
      </c>
      <c r="U141" s="40">
        <v>2010</v>
      </c>
      <c r="V141" s="40">
        <v>285</v>
      </c>
      <c r="W141" s="49">
        <v>82546</v>
      </c>
      <c r="X141" s="41">
        <v>29539</v>
      </c>
      <c r="Y141" s="41">
        <v>40310</v>
      </c>
      <c r="Z141" s="40">
        <v>3101040741</v>
      </c>
    </row>
    <row r="142" spans="1:26" s="25" customFormat="1" ht="15" x14ac:dyDescent="0.2">
      <c r="A142" s="110" t="s">
        <v>2090</v>
      </c>
      <c r="B142" s="110" t="str">
        <f>VLOOKUP(A142,[1]ARREGLADA!A$5:B$619,2,0)</f>
        <v>ALASIA S.A.</v>
      </c>
      <c r="C142" s="111" t="s">
        <v>2091</v>
      </c>
      <c r="D142" s="111"/>
      <c r="E142" s="112" t="s">
        <v>1378</v>
      </c>
      <c r="F142" s="113" t="s">
        <v>2092</v>
      </c>
      <c r="G142" s="113" t="s">
        <v>1966</v>
      </c>
      <c r="H142" s="113">
        <v>1361</v>
      </c>
      <c r="I142" s="113" t="s">
        <v>1369</v>
      </c>
      <c r="J142" s="34"/>
      <c r="K142" s="34"/>
      <c r="L142" s="34" t="s">
        <v>1966</v>
      </c>
      <c r="M142" s="34">
        <v>1361</v>
      </c>
      <c r="N142" s="34" t="s">
        <v>1370</v>
      </c>
      <c r="O142" s="34" t="s">
        <v>2093</v>
      </c>
      <c r="P142" s="34" t="s">
        <v>2094</v>
      </c>
      <c r="Q142" s="34" t="s">
        <v>2092</v>
      </c>
      <c r="R142" s="34">
        <v>1979</v>
      </c>
      <c r="S142" s="34" t="s">
        <v>1373</v>
      </c>
      <c r="T142" s="34" t="s">
        <v>1374</v>
      </c>
      <c r="U142" s="34">
        <v>2010</v>
      </c>
      <c r="V142" s="34">
        <v>385</v>
      </c>
      <c r="W142" s="33">
        <v>82540</v>
      </c>
      <c r="X142" s="35">
        <v>29116</v>
      </c>
      <c r="Y142" s="35">
        <v>40312</v>
      </c>
      <c r="Z142" s="33" t="s">
        <v>2095</v>
      </c>
    </row>
    <row r="143" spans="1:26" s="25" customFormat="1" ht="15" x14ac:dyDescent="0.2">
      <c r="A143" s="110" t="s">
        <v>2096</v>
      </c>
      <c r="B143" s="110" t="str">
        <f>VLOOKUP(A143,[1]ARREGLADA!A$5:B$619,2,0)</f>
        <v>SOCIEDAD CONSTRUCTURA GUIER Y COMPAÑIA LTDA</v>
      </c>
      <c r="C143" s="111" t="s">
        <v>2097</v>
      </c>
      <c r="D143" s="111"/>
      <c r="E143" s="112" t="s">
        <v>1378</v>
      </c>
      <c r="F143" s="113" t="s">
        <v>2098</v>
      </c>
      <c r="G143" s="113" t="s">
        <v>2027</v>
      </c>
      <c r="H143" s="113">
        <v>1542</v>
      </c>
      <c r="I143" s="113" t="s">
        <v>1369</v>
      </c>
      <c r="J143" s="34"/>
      <c r="K143" s="34"/>
      <c r="L143" s="34" t="s">
        <v>2027</v>
      </c>
      <c r="M143" s="34">
        <v>1542</v>
      </c>
      <c r="N143" s="34" t="s">
        <v>1370</v>
      </c>
      <c r="O143" s="34" t="s">
        <v>2099</v>
      </c>
      <c r="P143" s="34" t="s">
        <v>2100</v>
      </c>
      <c r="Q143" s="34" t="s">
        <v>2098</v>
      </c>
      <c r="R143" s="34">
        <v>1979</v>
      </c>
      <c r="S143" s="34" t="s">
        <v>1373</v>
      </c>
      <c r="T143" s="34" t="s">
        <v>1374</v>
      </c>
      <c r="U143" s="34">
        <v>2010</v>
      </c>
      <c r="V143" s="34">
        <v>827</v>
      </c>
      <c r="W143" s="114">
        <v>82546</v>
      </c>
      <c r="X143" s="35">
        <v>29045</v>
      </c>
      <c r="Y143" s="35">
        <v>40312</v>
      </c>
      <c r="Z143" s="33" t="s">
        <v>2101</v>
      </c>
    </row>
    <row r="144" spans="1:26" s="25" customFormat="1" ht="30" x14ac:dyDescent="0.2">
      <c r="A144" s="110" t="s">
        <v>2102</v>
      </c>
      <c r="B144" s="110" t="str">
        <f>VLOOKUP(A144,[1]ARREGLADA!A$5:B$619,2,0)</f>
        <v>AVIACIÓN AGRÍCOLA S.A.</v>
      </c>
      <c r="C144" s="111" t="s">
        <v>1731</v>
      </c>
      <c r="D144" s="111"/>
      <c r="E144" s="112" t="s">
        <v>1378</v>
      </c>
      <c r="F144" s="113" t="s">
        <v>1759</v>
      </c>
      <c r="G144" s="113" t="s">
        <v>1760</v>
      </c>
      <c r="H144" s="113">
        <v>2040</v>
      </c>
      <c r="I144" s="113" t="s">
        <v>1369</v>
      </c>
      <c r="J144" s="34"/>
      <c r="K144" s="34"/>
      <c r="L144" s="34" t="s">
        <v>1760</v>
      </c>
      <c r="M144" s="34">
        <v>2040</v>
      </c>
      <c r="N144" s="34" t="s">
        <v>1370</v>
      </c>
      <c r="O144" s="34" t="s">
        <v>2103</v>
      </c>
      <c r="P144" s="34">
        <v>1321</v>
      </c>
      <c r="Q144" s="34" t="s">
        <v>1759</v>
      </c>
      <c r="R144" s="34">
        <v>1974</v>
      </c>
      <c r="S144" s="38" t="s">
        <v>1920</v>
      </c>
      <c r="T144" s="34" t="s">
        <v>1527</v>
      </c>
      <c r="U144" s="34">
        <v>2010</v>
      </c>
      <c r="V144" s="34">
        <v>393</v>
      </c>
      <c r="W144" s="49">
        <v>82540</v>
      </c>
      <c r="X144" s="35">
        <v>29006</v>
      </c>
      <c r="Y144" s="35">
        <v>29006</v>
      </c>
      <c r="Z144" s="33" t="s">
        <v>1734</v>
      </c>
    </row>
    <row r="145" spans="1:26" s="25" customFormat="1" ht="15" x14ac:dyDescent="0.2">
      <c r="A145" s="110" t="s">
        <v>2104</v>
      </c>
      <c r="B145" s="110" t="str">
        <f>VLOOKUP(A145,[1]ARREGLADA!A$5:B$619,2,0)</f>
        <v>HELISTAR S.A.</v>
      </c>
      <c r="C145" s="111" t="s">
        <v>1584</v>
      </c>
      <c r="D145" s="111"/>
      <c r="E145" s="112" t="s">
        <v>1378</v>
      </c>
      <c r="F145" s="113" t="s">
        <v>1759</v>
      </c>
      <c r="G145" s="113" t="s">
        <v>1760</v>
      </c>
      <c r="H145" s="113">
        <v>2040</v>
      </c>
      <c r="I145" s="113" t="s">
        <v>1369</v>
      </c>
      <c r="J145" s="34"/>
      <c r="K145" s="34"/>
      <c r="L145" s="34" t="s">
        <v>1760</v>
      </c>
      <c r="M145" s="34">
        <v>2040</v>
      </c>
      <c r="N145" s="34" t="s">
        <v>1370</v>
      </c>
      <c r="O145" s="34" t="s">
        <v>2105</v>
      </c>
      <c r="P145" s="34">
        <v>1480</v>
      </c>
      <c r="Q145" s="34" t="s">
        <v>1759</v>
      </c>
      <c r="R145" s="34">
        <v>1975</v>
      </c>
      <c r="S145" s="38" t="s">
        <v>2106</v>
      </c>
      <c r="T145" s="34" t="s">
        <v>1527</v>
      </c>
      <c r="U145" s="34">
        <v>2010</v>
      </c>
      <c r="V145" s="55">
        <v>388</v>
      </c>
      <c r="W145" s="38">
        <v>287510</v>
      </c>
      <c r="X145" s="35">
        <v>29439</v>
      </c>
      <c r="Y145" s="35">
        <v>29439</v>
      </c>
      <c r="Z145" s="49">
        <v>3101154347</v>
      </c>
    </row>
    <row r="146" spans="1:26" s="25" customFormat="1" ht="30" x14ac:dyDescent="0.2">
      <c r="A146" s="110" t="s">
        <v>2107</v>
      </c>
      <c r="B146" s="110" t="str">
        <f>VLOOKUP(A146,[1]ARREGLADA!A$5:B$619,2,0)</f>
        <v>AVIACIÓN AGRÍCOLA S.A.</v>
      </c>
      <c r="C146" s="111" t="s">
        <v>1731</v>
      </c>
      <c r="D146" s="111"/>
      <c r="E146" s="112" t="s">
        <v>1378</v>
      </c>
      <c r="F146" s="113" t="s">
        <v>1759</v>
      </c>
      <c r="G146" s="113" t="s">
        <v>1760</v>
      </c>
      <c r="H146" s="113">
        <v>2040</v>
      </c>
      <c r="I146" s="113" t="s">
        <v>1369</v>
      </c>
      <c r="J146" s="34"/>
      <c r="K146" s="34"/>
      <c r="L146" s="34" t="s">
        <v>1760</v>
      </c>
      <c r="M146" s="34">
        <v>2040</v>
      </c>
      <c r="N146" s="34" t="s">
        <v>1370</v>
      </c>
      <c r="O146" s="34" t="s">
        <v>2108</v>
      </c>
      <c r="P146" s="34">
        <v>1127</v>
      </c>
      <c r="Q146" s="34" t="s">
        <v>1759</v>
      </c>
      <c r="R146" s="34">
        <v>1973</v>
      </c>
      <c r="S146" s="38" t="s">
        <v>1920</v>
      </c>
      <c r="T146" s="34" t="s">
        <v>1527</v>
      </c>
      <c r="U146" s="34">
        <v>2010</v>
      </c>
      <c r="V146" s="34">
        <v>297</v>
      </c>
      <c r="W146" s="49">
        <v>82546</v>
      </c>
      <c r="X146" s="35">
        <v>29003</v>
      </c>
      <c r="Y146" s="35">
        <v>29003</v>
      </c>
      <c r="Z146" s="33" t="s">
        <v>1734</v>
      </c>
    </row>
    <row r="147" spans="1:26" s="25" customFormat="1" ht="15" x14ac:dyDescent="0.2">
      <c r="A147" s="110" t="s">
        <v>2109</v>
      </c>
      <c r="B147" s="110" t="str">
        <f>VLOOKUP(A147,[1]ARREGLADA!A$5:B$619,2,0)</f>
        <v>SERVICIO NACIONAL DE HELICÓPTEROS LTDA</v>
      </c>
      <c r="C147" s="111" t="s">
        <v>1471</v>
      </c>
      <c r="D147" s="111"/>
      <c r="E147" s="112" t="s">
        <v>1378</v>
      </c>
      <c r="F147" s="113" t="s">
        <v>2017</v>
      </c>
      <c r="G147" s="113" t="s">
        <v>1455</v>
      </c>
      <c r="H147" s="113">
        <v>2722</v>
      </c>
      <c r="I147" s="113" t="s">
        <v>1369</v>
      </c>
      <c r="J147" s="34"/>
      <c r="K147" s="34"/>
      <c r="L147" s="34" t="s">
        <v>1455</v>
      </c>
      <c r="M147" s="34">
        <v>2722</v>
      </c>
      <c r="N147" s="34" t="s">
        <v>1370</v>
      </c>
      <c r="O147" s="34" t="s">
        <v>2110</v>
      </c>
      <c r="P147" s="34" t="s">
        <v>2111</v>
      </c>
      <c r="Q147" s="34" t="s">
        <v>2017</v>
      </c>
      <c r="R147" s="34">
        <v>1978</v>
      </c>
      <c r="S147" s="34" t="s">
        <v>1458</v>
      </c>
      <c r="T147" s="34" t="s">
        <v>1374</v>
      </c>
      <c r="U147" s="34">
        <v>2010</v>
      </c>
      <c r="V147" s="34">
        <v>237</v>
      </c>
      <c r="W147" s="44">
        <v>82535</v>
      </c>
      <c r="X147" s="35">
        <v>28908</v>
      </c>
      <c r="Y147" s="35">
        <v>40311</v>
      </c>
      <c r="Z147" s="36" t="s">
        <v>2112</v>
      </c>
    </row>
    <row r="148" spans="1:26" s="25" customFormat="1" ht="15" x14ac:dyDescent="0.2">
      <c r="A148" s="110" t="s">
        <v>2113</v>
      </c>
      <c r="B148" s="110" t="str">
        <f>VLOOKUP(A148,[1]ARREGLADA!A$5:B$619,2,0)</f>
        <v>SMART AIR TRAVEL SOLUTIONS LTDA</v>
      </c>
      <c r="C148" s="111" t="s">
        <v>2114</v>
      </c>
      <c r="D148" s="111"/>
      <c r="E148" s="112" t="s">
        <v>1378</v>
      </c>
      <c r="F148" s="113" t="s">
        <v>2115</v>
      </c>
      <c r="G148" s="113" t="s">
        <v>2116</v>
      </c>
      <c r="H148" s="113">
        <v>1724</v>
      </c>
      <c r="I148" s="113" t="s">
        <v>1369</v>
      </c>
      <c r="J148" s="34"/>
      <c r="K148" s="34"/>
      <c r="L148" s="34" t="s">
        <v>2116</v>
      </c>
      <c r="M148" s="34">
        <v>1724</v>
      </c>
      <c r="N148" s="34" t="s">
        <v>1370</v>
      </c>
      <c r="O148" s="34" t="s">
        <v>2117</v>
      </c>
      <c r="P148" s="34" t="s">
        <v>2118</v>
      </c>
      <c r="Q148" s="34" t="s">
        <v>2115</v>
      </c>
      <c r="R148" s="34">
        <v>1978</v>
      </c>
      <c r="S148" s="34" t="s">
        <v>1373</v>
      </c>
      <c r="T148" s="34" t="s">
        <v>1374</v>
      </c>
      <c r="U148" s="34">
        <v>2010</v>
      </c>
      <c r="V148" s="34">
        <v>240</v>
      </c>
      <c r="W148" s="44">
        <v>82535</v>
      </c>
      <c r="X148" s="35">
        <v>28934</v>
      </c>
      <c r="Y148" s="35">
        <v>40315</v>
      </c>
      <c r="Z148" s="36" t="s">
        <v>2119</v>
      </c>
    </row>
    <row r="149" spans="1:26" s="25" customFormat="1" ht="63.75" x14ac:dyDescent="0.2">
      <c r="A149" s="110" t="s">
        <v>2120</v>
      </c>
      <c r="B149" s="110" t="str">
        <f>VLOOKUP(A149,[1]ARREGLADA!A$5:B$619,2,0)</f>
        <v>AEROFUMIGACION CENTROAMERICANA S.A. CANCELADA.</v>
      </c>
      <c r="C149" s="111" t="s">
        <v>1464</v>
      </c>
      <c r="D149" s="111" t="s">
        <v>2121</v>
      </c>
      <c r="E149" s="112" t="s">
        <v>1378</v>
      </c>
      <c r="F149" s="113" t="s">
        <v>1530</v>
      </c>
      <c r="G149" s="113" t="s">
        <v>1455</v>
      </c>
      <c r="H149" s="113">
        <v>2722</v>
      </c>
      <c r="I149" s="113" t="s">
        <v>1369</v>
      </c>
      <c r="J149" s="34"/>
      <c r="K149" s="34"/>
      <c r="L149" s="34" t="s">
        <v>1455</v>
      </c>
      <c r="M149" s="34">
        <v>2722</v>
      </c>
      <c r="N149" s="34" t="s">
        <v>1370</v>
      </c>
      <c r="O149" s="34" t="s">
        <v>2122</v>
      </c>
      <c r="P149" s="34" t="s">
        <v>2123</v>
      </c>
      <c r="Q149" s="34" t="s">
        <v>1530</v>
      </c>
      <c r="R149" s="34">
        <v>1979</v>
      </c>
      <c r="S149" s="34" t="s">
        <v>1458</v>
      </c>
      <c r="T149" s="34" t="s">
        <v>1468</v>
      </c>
      <c r="U149" s="34">
        <v>2</v>
      </c>
      <c r="V149" s="34">
        <v>207</v>
      </c>
      <c r="W149" s="34">
        <v>1</v>
      </c>
      <c r="X149" s="35">
        <v>29060</v>
      </c>
      <c r="Y149" s="35">
        <v>29060</v>
      </c>
      <c r="Z149" s="36" t="s">
        <v>2124</v>
      </c>
    </row>
    <row r="150" spans="1:26" s="25" customFormat="1" ht="15" x14ac:dyDescent="0.2">
      <c r="A150" s="110" t="s">
        <v>2125</v>
      </c>
      <c r="B150" s="110" t="str">
        <f>VLOOKUP(A150,[1]ARREGLADA!A$5:B$619,2,0)</f>
        <v>SERVICIO NACIONAL DE HELICÓPTEROS LTDA</v>
      </c>
      <c r="C150" s="111" t="s">
        <v>1471</v>
      </c>
      <c r="D150" s="111"/>
      <c r="E150" s="112" t="s">
        <v>1378</v>
      </c>
      <c r="F150" s="113" t="s">
        <v>1585</v>
      </c>
      <c r="G150" s="113" t="s">
        <v>1473</v>
      </c>
      <c r="H150" s="113">
        <v>1497</v>
      </c>
      <c r="I150" s="113" t="s">
        <v>1369</v>
      </c>
      <c r="J150" s="34"/>
      <c r="K150" s="34"/>
      <c r="L150" s="34" t="s">
        <v>1473</v>
      </c>
      <c r="M150" s="34">
        <v>1497</v>
      </c>
      <c r="N150" s="34" t="s">
        <v>1370</v>
      </c>
      <c r="O150" s="34" t="s">
        <v>2126</v>
      </c>
      <c r="P150" s="34" t="s">
        <v>2127</v>
      </c>
      <c r="Q150" s="34" t="s">
        <v>1585</v>
      </c>
      <c r="R150" s="34">
        <v>1979</v>
      </c>
      <c r="S150" s="34" t="s">
        <v>1458</v>
      </c>
      <c r="T150" s="34" t="s">
        <v>1374</v>
      </c>
      <c r="U150" s="34">
        <v>2010</v>
      </c>
      <c r="V150" s="34">
        <v>705</v>
      </c>
      <c r="W150" s="49">
        <v>82540</v>
      </c>
      <c r="X150" s="35">
        <v>29370</v>
      </c>
      <c r="Y150" s="35">
        <v>40408</v>
      </c>
      <c r="Z150" s="36" t="s">
        <v>2112</v>
      </c>
    </row>
    <row r="151" spans="1:26" s="25" customFormat="1" ht="15" x14ac:dyDescent="0.2">
      <c r="A151" s="110" t="s">
        <v>2128</v>
      </c>
      <c r="B151" s="110" t="str">
        <f>VLOOKUP(A151,[1]ARREGLADA!A$5:B$619,2,0)</f>
        <v>TAXI AEREO CENTROAMERICANO S.A</v>
      </c>
      <c r="C151" s="111" t="s">
        <v>1525</v>
      </c>
      <c r="D151" s="111"/>
      <c r="E151" s="112" t="s">
        <v>1378</v>
      </c>
      <c r="F151" s="113" t="s">
        <v>2003</v>
      </c>
      <c r="G151" s="113" t="s">
        <v>1568</v>
      </c>
      <c r="H151" s="113">
        <v>1633</v>
      </c>
      <c r="I151" s="113" t="s">
        <v>1369</v>
      </c>
      <c r="J151" s="34"/>
      <c r="K151" s="34"/>
      <c r="L151" s="34" t="s">
        <v>1568</v>
      </c>
      <c r="M151" s="34">
        <v>1633</v>
      </c>
      <c r="N151" s="34" t="s">
        <v>1370</v>
      </c>
      <c r="O151" s="34" t="s">
        <v>2129</v>
      </c>
      <c r="P151" s="34" t="s">
        <v>2130</v>
      </c>
      <c r="Q151" s="34" t="s">
        <v>2003</v>
      </c>
      <c r="R151" s="34">
        <v>1979</v>
      </c>
      <c r="S151" s="34" t="s">
        <v>2131</v>
      </c>
      <c r="T151" s="34" t="s">
        <v>1374</v>
      </c>
      <c r="U151" s="34">
        <v>2010</v>
      </c>
      <c r="V151" s="34">
        <v>303</v>
      </c>
      <c r="W151" s="33">
        <v>82546</v>
      </c>
      <c r="X151" s="35">
        <v>32686</v>
      </c>
      <c r="Y151" s="35">
        <v>40315</v>
      </c>
      <c r="Z151" s="36" t="s">
        <v>1528</v>
      </c>
    </row>
    <row r="152" spans="1:26" s="25" customFormat="1" ht="30" x14ac:dyDescent="0.2">
      <c r="A152" s="110" t="s">
        <v>2132</v>
      </c>
      <c r="B152" s="110" t="str">
        <f>VLOOKUP(A152,[1]ARREGLADA!A$5:B$619,2,0)</f>
        <v>AVIACIÓN AGRÍCOLA S.A.</v>
      </c>
      <c r="C152" s="111" t="s">
        <v>1731</v>
      </c>
      <c r="D152" s="111"/>
      <c r="E152" s="112" t="s">
        <v>1378</v>
      </c>
      <c r="F152" s="113" t="s">
        <v>1838</v>
      </c>
      <c r="G152" s="113" t="s">
        <v>1760</v>
      </c>
      <c r="H152" s="113">
        <v>2040</v>
      </c>
      <c r="I152" s="113" t="s">
        <v>1369</v>
      </c>
      <c r="J152" s="34"/>
      <c r="K152" s="34"/>
      <c r="L152" s="34" t="s">
        <v>1760</v>
      </c>
      <c r="M152" s="34">
        <v>2040</v>
      </c>
      <c r="N152" s="34" t="s">
        <v>1370</v>
      </c>
      <c r="O152" s="34" t="s">
        <v>2133</v>
      </c>
      <c r="P152" s="34"/>
      <c r="Q152" s="34" t="s">
        <v>1838</v>
      </c>
      <c r="R152" s="34">
        <v>1979</v>
      </c>
      <c r="S152" s="38" t="s">
        <v>1920</v>
      </c>
      <c r="T152" s="34" t="s">
        <v>1527</v>
      </c>
      <c r="U152" s="34">
        <v>2010</v>
      </c>
      <c r="V152" s="34">
        <v>304</v>
      </c>
      <c r="W152" s="49" t="s">
        <v>2134</v>
      </c>
      <c r="X152" s="35">
        <v>29104</v>
      </c>
      <c r="Y152" s="35">
        <v>29104</v>
      </c>
      <c r="Z152" s="33" t="s">
        <v>1734</v>
      </c>
    </row>
    <row r="153" spans="1:26" s="25" customFormat="1" ht="15" x14ac:dyDescent="0.2">
      <c r="A153" s="110" t="s">
        <v>2135</v>
      </c>
      <c r="B153" s="110" t="str">
        <f>VLOOKUP(A153,[1]ARREGLADA!A$5:B$619,2,0)</f>
        <v xml:space="preserve">AGRÍCOLA EL CHORRO S.A. </v>
      </c>
      <c r="C153" s="111" t="s">
        <v>2136</v>
      </c>
      <c r="D153" s="111"/>
      <c r="E153" s="112" t="s">
        <v>1378</v>
      </c>
      <c r="F153" s="113" t="s">
        <v>2137</v>
      </c>
      <c r="G153" s="113" t="s">
        <v>1421</v>
      </c>
      <c r="H153" s="113">
        <v>1157</v>
      </c>
      <c r="I153" s="113" t="s">
        <v>1369</v>
      </c>
      <c r="J153" s="34"/>
      <c r="K153" s="34"/>
      <c r="L153" s="34" t="s">
        <v>1421</v>
      </c>
      <c r="M153" s="34">
        <v>1157</v>
      </c>
      <c r="N153" s="34" t="s">
        <v>1370</v>
      </c>
      <c r="O153" s="34" t="s">
        <v>2138</v>
      </c>
      <c r="P153" s="34" t="s">
        <v>2139</v>
      </c>
      <c r="Q153" s="34" t="s">
        <v>2137</v>
      </c>
      <c r="R153" s="34">
        <v>1979</v>
      </c>
      <c r="S153" s="38" t="s">
        <v>2140</v>
      </c>
      <c r="T153" s="35">
        <v>44521</v>
      </c>
      <c r="U153" s="34">
        <v>2016</v>
      </c>
      <c r="V153" s="34">
        <v>1</v>
      </c>
      <c r="W153" s="33">
        <v>750375</v>
      </c>
      <c r="X153" s="35">
        <v>29104</v>
      </c>
      <c r="Y153" s="35">
        <v>42695</v>
      </c>
      <c r="Z153" s="33" t="s">
        <v>2141</v>
      </c>
    </row>
    <row r="154" spans="1:26" s="25" customFormat="1" ht="15" x14ac:dyDescent="0.2">
      <c r="A154" s="110" t="s">
        <v>2142</v>
      </c>
      <c r="B154" s="110" t="str">
        <f>VLOOKUP(A154,[1]ARREGLADA!A$5:B$619,2,0)</f>
        <v xml:space="preserve">BRAVO EXPORTACIONES S.A. </v>
      </c>
      <c r="C154" s="111" t="s">
        <v>2136</v>
      </c>
      <c r="D154" s="111"/>
      <c r="E154" s="112" t="s">
        <v>1378</v>
      </c>
      <c r="F154" s="113" t="s">
        <v>1715</v>
      </c>
      <c r="G154" s="113" t="s">
        <v>1716</v>
      </c>
      <c r="H154" s="113">
        <v>2155</v>
      </c>
      <c r="I154" s="113" t="s">
        <v>1369</v>
      </c>
      <c r="J154" s="34"/>
      <c r="K154" s="34"/>
      <c r="L154" s="34" t="s">
        <v>1716</v>
      </c>
      <c r="M154" s="34">
        <v>2155</v>
      </c>
      <c r="N154" s="34" t="s">
        <v>1370</v>
      </c>
      <c r="O154" s="34" t="s">
        <v>2143</v>
      </c>
      <c r="P154" s="34" t="s">
        <v>2144</v>
      </c>
      <c r="Q154" s="34" t="s">
        <v>1715</v>
      </c>
      <c r="R154" s="34">
        <v>1979</v>
      </c>
      <c r="S154" s="38" t="s">
        <v>2145</v>
      </c>
      <c r="T154" s="42">
        <v>44495</v>
      </c>
      <c r="U154" s="34">
        <v>2016</v>
      </c>
      <c r="V154" s="34">
        <v>1</v>
      </c>
      <c r="W154" s="49">
        <v>634246</v>
      </c>
      <c r="X154" s="35">
        <v>29045</v>
      </c>
      <c r="Y154" s="35">
        <v>42671</v>
      </c>
      <c r="Z154" s="33" t="s">
        <v>2146</v>
      </c>
    </row>
    <row r="155" spans="1:26" s="25" customFormat="1" ht="15" x14ac:dyDescent="0.2">
      <c r="A155" s="110" t="s">
        <v>2147</v>
      </c>
      <c r="B155" s="110" t="str">
        <f>VLOOKUP(A155,[1]ARREGLADA!A$5:B$619,2,0)</f>
        <v>EL PELÓN DE LA BAJURA LTDA.</v>
      </c>
      <c r="C155" s="111" t="s">
        <v>1981</v>
      </c>
      <c r="D155" s="111"/>
      <c r="E155" s="112" t="s">
        <v>1378</v>
      </c>
      <c r="F155" s="113" t="s">
        <v>1864</v>
      </c>
      <c r="G155" s="113" t="s">
        <v>1568</v>
      </c>
      <c r="H155" s="113">
        <v>1633</v>
      </c>
      <c r="I155" s="113" t="s">
        <v>1369</v>
      </c>
      <c r="J155" s="34"/>
      <c r="K155" s="34"/>
      <c r="L155" s="34" t="s">
        <v>1568</v>
      </c>
      <c r="M155" s="34">
        <v>1633</v>
      </c>
      <c r="N155" s="34" t="s">
        <v>1370</v>
      </c>
      <c r="O155" s="34" t="s">
        <v>2148</v>
      </c>
      <c r="P155" s="34" t="s">
        <v>2149</v>
      </c>
      <c r="Q155" s="34" t="s">
        <v>1864</v>
      </c>
      <c r="R155" s="34">
        <v>1980</v>
      </c>
      <c r="S155" s="34" t="s">
        <v>1458</v>
      </c>
      <c r="T155" s="34" t="s">
        <v>1374</v>
      </c>
      <c r="U155" s="34">
        <v>2010</v>
      </c>
      <c r="V155" s="34">
        <v>397</v>
      </c>
      <c r="W155" s="49">
        <v>82540</v>
      </c>
      <c r="X155" s="35">
        <v>29364</v>
      </c>
      <c r="Y155" s="35">
        <v>40316</v>
      </c>
      <c r="Z155" s="33" t="s">
        <v>1983</v>
      </c>
    </row>
    <row r="156" spans="1:26" s="25" customFormat="1" ht="15" x14ac:dyDescent="0.2">
      <c r="A156" s="110" t="s">
        <v>2150</v>
      </c>
      <c r="B156" s="110" t="str">
        <f>VLOOKUP(A156,[1]ARREGLADA!A$5:B$619,2,0)</f>
        <v>TAXI AEREO COSTARRICENSE LIMITADA</v>
      </c>
      <c r="C156" s="111" t="s">
        <v>1525</v>
      </c>
      <c r="D156" s="111"/>
      <c r="E156" s="112" t="s">
        <v>1378</v>
      </c>
      <c r="F156" s="113" t="s">
        <v>1413</v>
      </c>
      <c r="G156" s="113" t="s">
        <v>1414</v>
      </c>
      <c r="H156" s="113">
        <v>1724</v>
      </c>
      <c r="I156" s="113" t="s">
        <v>1369</v>
      </c>
      <c r="J156" s="34"/>
      <c r="K156" s="34"/>
      <c r="L156" s="34" t="s">
        <v>1414</v>
      </c>
      <c r="M156" s="34">
        <v>1724</v>
      </c>
      <c r="N156" s="34" t="s">
        <v>1370</v>
      </c>
      <c r="O156" s="34" t="s">
        <v>2151</v>
      </c>
      <c r="P156" s="34" t="s">
        <v>2152</v>
      </c>
      <c r="Q156" s="34" t="s">
        <v>1413</v>
      </c>
      <c r="R156" s="34">
        <v>1976</v>
      </c>
      <c r="S156" s="34" t="s">
        <v>1458</v>
      </c>
      <c r="T156" s="34" t="s">
        <v>1374</v>
      </c>
      <c r="U156" s="34">
        <v>2</v>
      </c>
      <c r="V156" s="34">
        <v>310</v>
      </c>
      <c r="W156" s="44">
        <v>82546</v>
      </c>
      <c r="X156" s="35">
        <v>29462</v>
      </c>
      <c r="Y156" s="35">
        <v>40316</v>
      </c>
      <c r="Z156" s="36" t="s">
        <v>1528</v>
      </c>
    </row>
    <row r="157" spans="1:26" s="25" customFormat="1" ht="15" x14ac:dyDescent="0.2">
      <c r="A157" s="110" t="s">
        <v>2153</v>
      </c>
      <c r="B157" s="110" t="str">
        <f>VLOOKUP(A157,[1]ARREGLADA!A$5:B$619,2,0)</f>
        <v>TAXI AEREO CENTROAMERICANO S.A.</v>
      </c>
      <c r="C157" s="111" t="s">
        <v>1525</v>
      </c>
      <c r="D157" s="111"/>
      <c r="E157" s="112" t="s">
        <v>1378</v>
      </c>
      <c r="F157" s="113" t="s">
        <v>1715</v>
      </c>
      <c r="G157" s="113" t="s">
        <v>1716</v>
      </c>
      <c r="H157" s="113">
        <v>2155</v>
      </c>
      <c r="I157" s="113" t="s">
        <v>1369</v>
      </c>
      <c r="J157" s="34"/>
      <c r="K157" s="34"/>
      <c r="L157" s="34" t="s">
        <v>1716</v>
      </c>
      <c r="M157" s="34">
        <v>2155</v>
      </c>
      <c r="N157" s="34" t="s">
        <v>1370</v>
      </c>
      <c r="O157" s="34" t="s">
        <v>2154</v>
      </c>
      <c r="P157" s="34" t="s">
        <v>2155</v>
      </c>
      <c r="Q157" s="34" t="s">
        <v>1715</v>
      </c>
      <c r="R157" s="34">
        <v>1976</v>
      </c>
      <c r="S157" s="38" t="s">
        <v>1373</v>
      </c>
      <c r="T157" s="34" t="s">
        <v>1527</v>
      </c>
      <c r="U157" s="34">
        <v>2010</v>
      </c>
      <c r="V157" s="34">
        <v>393</v>
      </c>
      <c r="W157" s="33">
        <v>82540</v>
      </c>
      <c r="X157" s="35">
        <v>29291</v>
      </c>
      <c r="Y157" s="35">
        <v>40316</v>
      </c>
      <c r="Z157" s="36" t="s">
        <v>2156</v>
      </c>
    </row>
    <row r="158" spans="1:26" s="25" customFormat="1" ht="15" x14ac:dyDescent="0.2">
      <c r="A158" s="110" t="s">
        <v>2157</v>
      </c>
      <c r="B158" s="110" t="str">
        <f>VLOOKUP(A158,[1]ARREGLADA!A$5:B$619,2,0)</f>
        <v>GRUPO DADS SOCIEDAD ANONIMA</v>
      </c>
      <c r="C158" s="111" t="s">
        <v>1714</v>
      </c>
      <c r="D158" s="111"/>
      <c r="E158" s="112" t="s">
        <v>1378</v>
      </c>
      <c r="F158" s="113" t="s">
        <v>2158</v>
      </c>
      <c r="G158" s="113" t="s">
        <v>1973</v>
      </c>
      <c r="H158" s="113">
        <v>2495</v>
      </c>
      <c r="I158" s="113" t="s">
        <v>1369</v>
      </c>
      <c r="J158" s="34"/>
      <c r="K158" s="34"/>
      <c r="L158" s="34" t="s">
        <v>1973</v>
      </c>
      <c r="M158" s="34">
        <v>2495</v>
      </c>
      <c r="N158" s="34" t="s">
        <v>1370</v>
      </c>
      <c r="O158" s="34" t="s">
        <v>2159</v>
      </c>
      <c r="P158" s="34" t="s">
        <v>2160</v>
      </c>
      <c r="Q158" s="34" t="s">
        <v>2158</v>
      </c>
      <c r="R158" s="34">
        <v>1979</v>
      </c>
      <c r="S158" s="34" t="s">
        <v>1458</v>
      </c>
      <c r="T158" s="34" t="s">
        <v>1374</v>
      </c>
      <c r="U158" s="34">
        <v>2014</v>
      </c>
      <c r="V158" s="34">
        <v>4</v>
      </c>
      <c r="W158" s="33">
        <v>360993</v>
      </c>
      <c r="X158" s="35">
        <v>29243</v>
      </c>
      <c r="Y158" s="35">
        <v>30097</v>
      </c>
      <c r="Z158" s="36" t="s">
        <v>1547</v>
      </c>
    </row>
    <row r="159" spans="1:26" s="25" customFormat="1" ht="15" x14ac:dyDescent="0.2">
      <c r="A159" s="110" t="s">
        <v>2161</v>
      </c>
      <c r="B159" s="110" t="str">
        <f>VLOOKUP(A159,[1]ARREGLADA!A$5:B$619,2,0)</f>
        <v>SERVICIO NACIONAL DE HELICÓPTEROS LTDA</v>
      </c>
      <c r="C159" s="111" t="s">
        <v>1471</v>
      </c>
      <c r="D159" s="111"/>
      <c r="E159" s="112" t="s">
        <v>1378</v>
      </c>
      <c r="F159" s="113" t="s">
        <v>2017</v>
      </c>
      <c r="G159" s="113" t="s">
        <v>1455</v>
      </c>
      <c r="H159" s="113">
        <v>2722</v>
      </c>
      <c r="I159" s="113" t="s">
        <v>1369</v>
      </c>
      <c r="J159" s="34"/>
      <c r="K159" s="34"/>
      <c r="L159" s="34" t="s">
        <v>1455</v>
      </c>
      <c r="M159" s="34">
        <v>2722</v>
      </c>
      <c r="N159" s="34" t="s">
        <v>1370</v>
      </c>
      <c r="O159" s="34" t="s">
        <v>2162</v>
      </c>
      <c r="P159" s="34" t="s">
        <v>2163</v>
      </c>
      <c r="Q159" s="34" t="s">
        <v>2017</v>
      </c>
      <c r="R159" s="34">
        <v>1979</v>
      </c>
      <c r="S159" s="34" t="s">
        <v>1458</v>
      </c>
      <c r="T159" s="34" t="s">
        <v>1374</v>
      </c>
      <c r="U159" s="34">
        <v>2010</v>
      </c>
      <c r="V159" s="34">
        <v>311</v>
      </c>
      <c r="W159" s="33">
        <v>82546</v>
      </c>
      <c r="X159" s="35">
        <v>29244</v>
      </c>
      <c r="Y159" s="35">
        <v>40316</v>
      </c>
      <c r="Z159" s="36" t="s">
        <v>2112</v>
      </c>
    </row>
    <row r="160" spans="1:26" s="25" customFormat="1" ht="15" x14ac:dyDescent="0.2">
      <c r="A160" s="110" t="s">
        <v>2164</v>
      </c>
      <c r="B160" s="110" t="str">
        <f>VLOOKUP(A160,[1]ARREGLADA!A$5:B$619,2,0)</f>
        <v xml:space="preserve">TAXIS TURÍSTICOS DE CR S.A. </v>
      </c>
      <c r="C160" s="111" t="s">
        <v>2165</v>
      </c>
      <c r="D160" s="111"/>
      <c r="E160" s="112" t="s">
        <v>1378</v>
      </c>
      <c r="F160" s="113" t="s">
        <v>2166</v>
      </c>
      <c r="G160" s="113" t="s">
        <v>1568</v>
      </c>
      <c r="H160" s="113">
        <v>1633</v>
      </c>
      <c r="I160" s="113" t="s">
        <v>1369</v>
      </c>
      <c r="J160" s="34"/>
      <c r="K160" s="34"/>
      <c r="L160" s="34" t="s">
        <v>1568</v>
      </c>
      <c r="M160" s="34">
        <v>1633</v>
      </c>
      <c r="N160" s="34" t="s">
        <v>1370</v>
      </c>
      <c r="O160" s="34" t="s">
        <v>2167</v>
      </c>
      <c r="P160" s="34" t="s">
        <v>2168</v>
      </c>
      <c r="Q160" s="34" t="s">
        <v>2166</v>
      </c>
      <c r="R160" s="34">
        <v>1974</v>
      </c>
      <c r="S160" s="34" t="s">
        <v>1373</v>
      </c>
      <c r="T160" s="34" t="s">
        <v>1374</v>
      </c>
      <c r="U160" s="34">
        <v>2020</v>
      </c>
      <c r="V160" s="34">
        <v>1</v>
      </c>
      <c r="W160" s="33">
        <v>135085</v>
      </c>
      <c r="X160" s="35">
        <v>43886</v>
      </c>
      <c r="Y160" s="35">
        <v>40317</v>
      </c>
      <c r="Z160" s="36" t="s">
        <v>2169</v>
      </c>
    </row>
    <row r="161" spans="1:26" s="25" customFormat="1" ht="15" x14ac:dyDescent="0.2">
      <c r="A161" s="110" t="s">
        <v>2170</v>
      </c>
      <c r="B161" s="110" t="str">
        <f>VLOOKUP(A161,[1]ARREGLADA!A$5:B$619,2,0)</f>
        <v>SERVICIO NACIONAL DE HELICÓPTEROS LTDA</v>
      </c>
      <c r="C161" s="111" t="s">
        <v>1471</v>
      </c>
      <c r="D161" s="111"/>
      <c r="E161" s="112" t="s">
        <v>1378</v>
      </c>
      <c r="F161" s="113" t="s">
        <v>2171</v>
      </c>
      <c r="G161" s="113" t="s">
        <v>1455</v>
      </c>
      <c r="H161" s="113">
        <v>2722</v>
      </c>
      <c r="I161" s="113" t="s">
        <v>1369</v>
      </c>
      <c r="J161" s="34"/>
      <c r="K161" s="34"/>
      <c r="L161" s="34" t="s">
        <v>1455</v>
      </c>
      <c r="M161" s="34">
        <v>2722</v>
      </c>
      <c r="N161" s="34" t="s">
        <v>1370</v>
      </c>
      <c r="O161" s="34" t="s">
        <v>2172</v>
      </c>
      <c r="P161" s="34" t="s">
        <v>2173</v>
      </c>
      <c r="Q161" s="34" t="s">
        <v>2171</v>
      </c>
      <c r="R161" s="34">
        <v>1980</v>
      </c>
      <c r="S161" s="34" t="s">
        <v>1458</v>
      </c>
      <c r="T161" s="34" t="s">
        <v>1374</v>
      </c>
      <c r="U161" s="34">
        <v>2010</v>
      </c>
      <c r="V161" s="34">
        <v>312</v>
      </c>
      <c r="W161" s="49">
        <v>8254</v>
      </c>
      <c r="X161" s="35">
        <v>29328</v>
      </c>
      <c r="Y161" s="35">
        <v>40317</v>
      </c>
      <c r="Z161" s="36" t="s">
        <v>1476</v>
      </c>
    </row>
    <row r="162" spans="1:26" s="25" customFormat="1" ht="15" x14ac:dyDescent="0.2">
      <c r="A162" s="110" t="s">
        <v>2174</v>
      </c>
      <c r="B162" s="110" t="str">
        <f>VLOOKUP(A162,[1]ARREGLADA!A$5:B$619,2,0)</f>
        <v>SERVICIO NACIONAL DE HELICÓPTEROS LTDA</v>
      </c>
      <c r="C162" s="111" t="s">
        <v>1471</v>
      </c>
      <c r="D162" s="111"/>
      <c r="E162" s="112" t="s">
        <v>1378</v>
      </c>
      <c r="F162" s="113" t="s">
        <v>2175</v>
      </c>
      <c r="G162" s="113" t="s">
        <v>1455</v>
      </c>
      <c r="H162" s="113">
        <v>2722</v>
      </c>
      <c r="I162" s="113" t="s">
        <v>1369</v>
      </c>
      <c r="J162" s="34"/>
      <c r="K162" s="34"/>
      <c r="L162" s="34" t="s">
        <v>1455</v>
      </c>
      <c r="M162" s="34">
        <v>2722</v>
      </c>
      <c r="N162" s="34" t="s">
        <v>1370</v>
      </c>
      <c r="O162" s="34" t="s">
        <v>2176</v>
      </c>
      <c r="P162" s="34" t="s">
        <v>2177</v>
      </c>
      <c r="Q162" s="34" t="s">
        <v>2175</v>
      </c>
      <c r="R162" s="34">
        <v>1980</v>
      </c>
      <c r="S162" s="34" t="s">
        <v>1458</v>
      </c>
      <c r="T162" s="34" t="s">
        <v>1374</v>
      </c>
      <c r="U162" s="34">
        <v>2010</v>
      </c>
      <c r="V162" s="34">
        <v>315</v>
      </c>
      <c r="W162" s="44">
        <v>82546</v>
      </c>
      <c r="X162" s="35">
        <v>29306</v>
      </c>
      <c r="Y162" s="35">
        <v>40317</v>
      </c>
      <c r="Z162" s="36" t="s">
        <v>2112</v>
      </c>
    </row>
    <row r="163" spans="1:26" s="25" customFormat="1" ht="30" x14ac:dyDescent="0.2">
      <c r="A163" s="110" t="s">
        <v>2178</v>
      </c>
      <c r="B163" s="110" t="str">
        <f>VLOOKUP(A163,[1]ARREGLADA!A$5:B$619,2,0)</f>
        <v xml:space="preserve">ESCORPIÓN DORADO </v>
      </c>
      <c r="C163" s="111" t="s">
        <v>2179</v>
      </c>
      <c r="D163" s="111"/>
      <c r="E163" s="112" t="s">
        <v>1378</v>
      </c>
      <c r="F163" s="113" t="s">
        <v>1715</v>
      </c>
      <c r="G163" s="113" t="s">
        <v>1716</v>
      </c>
      <c r="H163" s="113">
        <v>2155</v>
      </c>
      <c r="I163" s="113" t="s">
        <v>1369</v>
      </c>
      <c r="J163" s="34"/>
      <c r="K163" s="34"/>
      <c r="L163" s="34" t="s">
        <v>1716</v>
      </c>
      <c r="M163" s="34">
        <v>2155</v>
      </c>
      <c r="N163" s="34" t="s">
        <v>1370</v>
      </c>
      <c r="O163" s="34" t="s">
        <v>2180</v>
      </c>
      <c r="P163" s="34" t="s">
        <v>2181</v>
      </c>
      <c r="Q163" s="34" t="s">
        <v>1715</v>
      </c>
      <c r="R163" s="34">
        <v>1980</v>
      </c>
      <c r="S163" s="38" t="s">
        <v>2182</v>
      </c>
      <c r="T163" s="37">
        <v>47453</v>
      </c>
      <c r="U163" s="34">
        <v>2014</v>
      </c>
      <c r="V163" s="34">
        <v>1</v>
      </c>
      <c r="W163" s="34">
        <v>245891</v>
      </c>
      <c r="X163" s="35">
        <v>29440</v>
      </c>
      <c r="Y163" s="35">
        <v>41974</v>
      </c>
      <c r="Z163" s="33" t="s">
        <v>2183</v>
      </c>
    </row>
    <row r="164" spans="1:26" s="25" customFormat="1" ht="15" x14ac:dyDescent="0.2">
      <c r="A164" s="110" t="s">
        <v>2184</v>
      </c>
      <c r="B164" s="110" t="str">
        <f>VLOOKUP(A164,[1]ARREGLADA!A$5:B$619,2,0)</f>
        <v>PELICANO S A.</v>
      </c>
      <c r="C164" s="111" t="s">
        <v>1705</v>
      </c>
      <c r="D164" s="111"/>
      <c r="E164" s="112" t="s">
        <v>1378</v>
      </c>
      <c r="F164" s="113" t="s">
        <v>2185</v>
      </c>
      <c r="G164" s="113" t="s">
        <v>2186</v>
      </c>
      <c r="H164" s="113"/>
      <c r="I164" s="113" t="s">
        <v>1369</v>
      </c>
      <c r="J164" s="34"/>
      <c r="K164" s="34"/>
      <c r="L164" s="34"/>
      <c r="M164" s="34"/>
      <c r="N164" s="34"/>
      <c r="O164" s="34" t="s">
        <v>2187</v>
      </c>
      <c r="P164" s="34" t="s">
        <v>2188</v>
      </c>
      <c r="Q164" s="34" t="s">
        <v>2185</v>
      </c>
      <c r="R164" s="34">
        <v>1975</v>
      </c>
      <c r="S164" s="34" t="s">
        <v>1373</v>
      </c>
      <c r="T164" s="34" t="s">
        <v>1374</v>
      </c>
      <c r="U164" s="34">
        <v>2</v>
      </c>
      <c r="V164" s="34">
        <v>401</v>
      </c>
      <c r="W164" s="49">
        <v>82540</v>
      </c>
      <c r="X164" s="35">
        <v>29593</v>
      </c>
      <c r="Y164" s="35">
        <v>40317</v>
      </c>
      <c r="Z164" s="33" t="s">
        <v>1708</v>
      </c>
    </row>
    <row r="165" spans="1:26" s="25" customFormat="1" ht="15" x14ac:dyDescent="0.2">
      <c r="A165" s="110" t="s">
        <v>2189</v>
      </c>
      <c r="B165" s="110" t="str">
        <f>VLOOKUP(A165,[1]ARREGLADA!A$5:B$619,2,0)</f>
        <v>AEROSERVICIOS AOP S.A.</v>
      </c>
      <c r="C165" s="111" t="s">
        <v>2190</v>
      </c>
      <c r="D165" s="111"/>
      <c r="E165" s="112" t="s">
        <v>1378</v>
      </c>
      <c r="F165" s="113" t="s">
        <v>2191</v>
      </c>
      <c r="G165" s="113" t="s">
        <v>1421</v>
      </c>
      <c r="H165" s="113">
        <v>1157</v>
      </c>
      <c r="I165" s="113" t="s">
        <v>1369</v>
      </c>
      <c r="J165" s="34"/>
      <c r="K165" s="34"/>
      <c r="L165" s="34" t="s">
        <v>1421</v>
      </c>
      <c r="M165" s="34">
        <v>1157</v>
      </c>
      <c r="N165" s="34" t="s">
        <v>1370</v>
      </c>
      <c r="O165" s="34" t="s">
        <v>2192</v>
      </c>
      <c r="P165" s="34" t="s">
        <v>2193</v>
      </c>
      <c r="Q165" s="34" t="s">
        <v>2191</v>
      </c>
      <c r="R165" s="34">
        <v>1979</v>
      </c>
      <c r="S165" s="34" t="s">
        <v>1373</v>
      </c>
      <c r="T165" s="34" t="s">
        <v>1374</v>
      </c>
      <c r="U165" s="34">
        <v>2010</v>
      </c>
      <c r="V165" s="34">
        <v>316</v>
      </c>
      <c r="W165" s="33">
        <v>82546</v>
      </c>
      <c r="X165" s="35">
        <v>29539</v>
      </c>
      <c r="Y165" s="35">
        <v>40318</v>
      </c>
      <c r="Z165" s="36" t="s">
        <v>2194</v>
      </c>
    </row>
    <row r="166" spans="1:26" s="25" customFormat="1" ht="15" x14ac:dyDescent="0.2">
      <c r="A166" s="110" t="s">
        <v>2195</v>
      </c>
      <c r="B166" s="110" t="str">
        <f>VLOOKUP(A166,[1]ARREGLADA!A$5:B$619,2,0)</f>
        <v>SERVICIO NACIONAL DE HELICÓPTEROS LTDA</v>
      </c>
      <c r="C166" s="111" t="s">
        <v>1471</v>
      </c>
      <c r="D166" s="111"/>
      <c r="E166" s="112" t="s">
        <v>1378</v>
      </c>
      <c r="F166" s="113" t="s">
        <v>2017</v>
      </c>
      <c r="G166" s="113" t="s">
        <v>1455</v>
      </c>
      <c r="H166" s="113">
        <v>2722</v>
      </c>
      <c r="I166" s="113" t="s">
        <v>1369</v>
      </c>
      <c r="J166" s="34"/>
      <c r="K166" s="34"/>
      <c r="L166" s="34" t="s">
        <v>1455</v>
      </c>
      <c r="M166" s="34">
        <v>2722</v>
      </c>
      <c r="N166" s="34" t="s">
        <v>1370</v>
      </c>
      <c r="O166" s="34" t="s">
        <v>2196</v>
      </c>
      <c r="P166" s="34" t="s">
        <v>2197</v>
      </c>
      <c r="Q166" s="34" t="s">
        <v>2017</v>
      </c>
      <c r="R166" s="34">
        <v>1978</v>
      </c>
      <c r="S166" s="34" t="s">
        <v>1458</v>
      </c>
      <c r="T166" s="34" t="s">
        <v>1374</v>
      </c>
      <c r="U166" s="34">
        <v>2010</v>
      </c>
      <c r="V166" s="34">
        <v>321</v>
      </c>
      <c r="W166" s="114">
        <v>82546</v>
      </c>
      <c r="X166" s="35">
        <v>29596</v>
      </c>
      <c r="Y166" s="35">
        <v>40318</v>
      </c>
      <c r="Z166" s="36" t="s">
        <v>2112</v>
      </c>
    </row>
    <row r="167" spans="1:26" s="25" customFormat="1" ht="15" x14ac:dyDescent="0.2">
      <c r="A167" s="110" t="s">
        <v>2198</v>
      </c>
      <c r="B167" s="110" t="str">
        <f>VLOOKUP(A167,[1]ARREGLADA!A$5:B$619,2,0)</f>
        <v>SERVICIO NACIONAL DE HELICÓPTEROS LTDA</v>
      </c>
      <c r="C167" s="111" t="s">
        <v>1471</v>
      </c>
      <c r="D167" s="111"/>
      <c r="E167" s="112" t="s">
        <v>1378</v>
      </c>
      <c r="F167" s="113" t="s">
        <v>2017</v>
      </c>
      <c r="G167" s="113" t="s">
        <v>1455</v>
      </c>
      <c r="H167" s="113">
        <v>2722</v>
      </c>
      <c r="I167" s="113" t="s">
        <v>1369</v>
      </c>
      <c r="J167" s="34"/>
      <c r="K167" s="34"/>
      <c r="L167" s="34" t="s">
        <v>1455</v>
      </c>
      <c r="M167" s="34">
        <v>2722</v>
      </c>
      <c r="N167" s="34" t="s">
        <v>1370</v>
      </c>
      <c r="O167" s="34" t="s">
        <v>2199</v>
      </c>
      <c r="P167" s="34" t="s">
        <v>2200</v>
      </c>
      <c r="Q167" s="34" t="s">
        <v>2017</v>
      </c>
      <c r="R167" s="34">
        <v>1979</v>
      </c>
      <c r="S167" s="34" t="s">
        <v>1458</v>
      </c>
      <c r="T167" s="34" t="s">
        <v>1374</v>
      </c>
      <c r="U167" s="34">
        <v>2010</v>
      </c>
      <c r="V167" s="34">
        <v>313</v>
      </c>
      <c r="W167" s="33">
        <v>82535</v>
      </c>
      <c r="X167" s="35">
        <v>29668</v>
      </c>
      <c r="Y167" s="35">
        <v>40329</v>
      </c>
      <c r="Z167" s="36" t="s">
        <v>2112</v>
      </c>
    </row>
    <row r="168" spans="1:26" s="25" customFormat="1" ht="15" x14ac:dyDescent="0.2">
      <c r="A168" s="110" t="s">
        <v>2201</v>
      </c>
      <c r="B168" s="110" t="str">
        <f>VLOOKUP(A168,[1]ARREGLADA!A$5:B$619,2,0)</f>
        <v>AEROPAPA DE FUMIGACION  S.A.</v>
      </c>
      <c r="C168" s="111" t="s">
        <v>1993</v>
      </c>
      <c r="D168" s="111"/>
      <c r="E168" s="112" t="s">
        <v>1378</v>
      </c>
      <c r="F168" s="113" t="s">
        <v>1585</v>
      </c>
      <c r="G168" s="113" t="s">
        <v>1473</v>
      </c>
      <c r="H168" s="113">
        <v>1497</v>
      </c>
      <c r="I168" s="113" t="s">
        <v>1369</v>
      </c>
      <c r="J168" s="34"/>
      <c r="K168" s="34"/>
      <c r="L168" s="34" t="s">
        <v>1473</v>
      </c>
      <c r="M168" s="34">
        <v>1497</v>
      </c>
      <c r="N168" s="34" t="s">
        <v>1370</v>
      </c>
      <c r="O168" s="34" t="s">
        <v>2202</v>
      </c>
      <c r="P168" s="34" t="s">
        <v>2203</v>
      </c>
      <c r="Q168" s="34" t="s">
        <v>1585</v>
      </c>
      <c r="R168" s="34">
        <v>1976</v>
      </c>
      <c r="S168" s="34" t="s">
        <v>1458</v>
      </c>
      <c r="T168" s="34" t="s">
        <v>1374</v>
      </c>
      <c r="U168" s="34">
        <v>2010</v>
      </c>
      <c r="V168" s="34">
        <v>327</v>
      </c>
      <c r="W168" s="49">
        <v>82546</v>
      </c>
      <c r="X168" s="35">
        <v>29795</v>
      </c>
      <c r="Y168" s="35">
        <v>40322</v>
      </c>
      <c r="Z168" s="36" t="s">
        <v>1991</v>
      </c>
    </row>
    <row r="169" spans="1:26" s="25" customFormat="1" ht="127.5" x14ac:dyDescent="0.2">
      <c r="A169" s="110" t="s">
        <v>2204</v>
      </c>
      <c r="B169" s="110" t="str">
        <f>VLOOKUP(A169,[1]ARREGLADA!A$5:B$619,2,0)</f>
        <v>AEROPAPA DE FUMIGACION  S.A.  CANCELADA</v>
      </c>
      <c r="C169" s="111" t="s">
        <v>1985</v>
      </c>
      <c r="D169" s="111" t="s">
        <v>2205</v>
      </c>
      <c r="E169" s="112" t="s">
        <v>1378</v>
      </c>
      <c r="F169" s="113" t="s">
        <v>1585</v>
      </c>
      <c r="G169" s="113" t="s">
        <v>1473</v>
      </c>
      <c r="H169" s="113">
        <v>1497</v>
      </c>
      <c r="I169" s="113" t="s">
        <v>1369</v>
      </c>
      <c r="J169" s="34"/>
      <c r="K169" s="34"/>
      <c r="L169" s="34" t="s">
        <v>1473</v>
      </c>
      <c r="M169" s="34">
        <v>1497</v>
      </c>
      <c r="N169" s="34" t="s">
        <v>1370</v>
      </c>
      <c r="O169" s="34" t="s">
        <v>2206</v>
      </c>
      <c r="P169" s="34" t="s">
        <v>2207</v>
      </c>
      <c r="Q169" s="34" t="s">
        <v>1585</v>
      </c>
      <c r="R169" s="34">
        <v>1974</v>
      </c>
      <c r="S169" s="38" t="s">
        <v>2208</v>
      </c>
      <c r="T169" s="34" t="s">
        <v>1527</v>
      </c>
      <c r="U169" s="34">
        <v>2010</v>
      </c>
      <c r="V169" s="34">
        <v>289</v>
      </c>
      <c r="W169" s="49" t="s">
        <v>2209</v>
      </c>
      <c r="X169" s="35">
        <v>30610</v>
      </c>
      <c r="Y169" s="35">
        <v>30610</v>
      </c>
      <c r="Z169" s="36" t="s">
        <v>1991</v>
      </c>
    </row>
    <row r="170" spans="1:26" s="25" customFormat="1" ht="15" x14ac:dyDescent="0.2">
      <c r="A170" s="110" t="s">
        <v>2210</v>
      </c>
      <c r="B170" s="110" t="str">
        <f>VLOOKUP(A170,[1]ARREGLADA!A$5:B$619,2,0)</f>
        <v>AEROPAPA DE FUMIGACION  S.A.</v>
      </c>
      <c r="C170" s="111" t="s">
        <v>1993</v>
      </c>
      <c r="D170" s="111"/>
      <c r="E170" s="112" t="s">
        <v>1378</v>
      </c>
      <c r="F170" s="113" t="s">
        <v>1585</v>
      </c>
      <c r="G170" s="113" t="s">
        <v>1473</v>
      </c>
      <c r="H170" s="113">
        <v>1497</v>
      </c>
      <c r="I170" s="113" t="s">
        <v>1369</v>
      </c>
      <c r="J170" s="34"/>
      <c r="K170" s="34"/>
      <c r="L170" s="34" t="s">
        <v>1473</v>
      </c>
      <c r="M170" s="34">
        <v>1497</v>
      </c>
      <c r="N170" s="34" t="s">
        <v>1370</v>
      </c>
      <c r="O170" s="34" t="s">
        <v>2211</v>
      </c>
      <c r="P170" s="34" t="s">
        <v>2212</v>
      </c>
      <c r="Q170" s="34" t="s">
        <v>1585</v>
      </c>
      <c r="R170" s="34">
        <v>1976</v>
      </c>
      <c r="S170" s="34" t="s">
        <v>1458</v>
      </c>
      <c r="T170" s="34" t="s">
        <v>1374</v>
      </c>
      <c r="U170" s="34">
        <v>2010</v>
      </c>
      <c r="V170" s="34">
        <v>404</v>
      </c>
      <c r="W170" s="33">
        <v>82540</v>
      </c>
      <c r="X170" s="35">
        <v>29795</v>
      </c>
      <c r="Y170" s="35">
        <v>40318</v>
      </c>
      <c r="Z170" s="36" t="s">
        <v>1991</v>
      </c>
    </row>
    <row r="171" spans="1:26" s="25" customFormat="1" ht="15" x14ac:dyDescent="0.2">
      <c r="A171" s="110" t="s">
        <v>2213</v>
      </c>
      <c r="B171" s="110" t="str">
        <f>VLOOKUP(A171,[1]ARREGLADA!A$5:B$619,2,0)</f>
        <v>ALFAPAPAVÍCTOR S.A.</v>
      </c>
      <c r="C171" s="111" t="s">
        <v>2214</v>
      </c>
      <c r="D171" s="111"/>
      <c r="E171" s="112" t="s">
        <v>1378</v>
      </c>
      <c r="F171" s="113" t="s">
        <v>1413</v>
      </c>
      <c r="G171" s="113" t="s">
        <v>1414</v>
      </c>
      <c r="H171" s="113">
        <v>1724</v>
      </c>
      <c r="I171" s="113" t="s">
        <v>1369</v>
      </c>
      <c r="J171" s="34"/>
      <c r="K171" s="34"/>
      <c r="L171" s="34" t="s">
        <v>1414</v>
      </c>
      <c r="M171" s="34">
        <v>1724</v>
      </c>
      <c r="N171" s="34" t="s">
        <v>1370</v>
      </c>
      <c r="O171" s="34" t="s">
        <v>2215</v>
      </c>
      <c r="P171" s="34" t="s">
        <v>2216</v>
      </c>
      <c r="Q171" s="34" t="s">
        <v>1413</v>
      </c>
      <c r="R171" s="34">
        <v>1974</v>
      </c>
      <c r="S171" s="34" t="s">
        <v>1373</v>
      </c>
      <c r="T171" s="34" t="s">
        <v>1374</v>
      </c>
      <c r="U171" s="34">
        <v>2010</v>
      </c>
      <c r="V171" s="34">
        <v>425</v>
      </c>
      <c r="W171" s="49">
        <v>82535</v>
      </c>
      <c r="X171" s="35">
        <v>29795</v>
      </c>
      <c r="Y171" s="35">
        <v>40316</v>
      </c>
      <c r="Z171" s="33" t="s">
        <v>2217</v>
      </c>
    </row>
    <row r="172" spans="1:26" s="25" customFormat="1" ht="15" x14ac:dyDescent="0.2">
      <c r="A172" s="110" t="s">
        <v>2218</v>
      </c>
      <c r="B172" s="110" t="str">
        <f>VLOOKUP(A172,[1]ARREGLADA!A$5:B$619,2,0)</f>
        <v>VUELOS EJECUTIVOS S.A.</v>
      </c>
      <c r="C172" s="111" t="s">
        <v>2219</v>
      </c>
      <c r="D172" s="111"/>
      <c r="E172" s="112" t="s">
        <v>1378</v>
      </c>
      <c r="F172" s="113" t="s">
        <v>2220</v>
      </c>
      <c r="G172" s="113" t="s">
        <v>1539</v>
      </c>
      <c r="H172" s="113">
        <v>3175</v>
      </c>
      <c r="I172" s="113" t="s">
        <v>1369</v>
      </c>
      <c r="J172" s="34"/>
      <c r="K172" s="34"/>
      <c r="L172" s="34" t="s">
        <v>1539</v>
      </c>
      <c r="M172" s="34">
        <v>3175</v>
      </c>
      <c r="N172" s="34" t="s">
        <v>1370</v>
      </c>
      <c r="O172" s="34" t="s">
        <v>2221</v>
      </c>
      <c r="P172" s="34" t="s">
        <v>2222</v>
      </c>
      <c r="Q172" s="34" t="s">
        <v>2220</v>
      </c>
      <c r="R172" s="34">
        <v>1981</v>
      </c>
      <c r="S172" s="34" t="s">
        <v>1373</v>
      </c>
      <c r="T172" s="34" t="s">
        <v>1374</v>
      </c>
      <c r="U172" s="34">
        <v>2010</v>
      </c>
      <c r="V172" s="34">
        <v>326</v>
      </c>
      <c r="W172" s="33">
        <v>82546</v>
      </c>
      <c r="X172" s="35">
        <v>29795</v>
      </c>
      <c r="Y172" s="35">
        <v>40318</v>
      </c>
      <c r="Z172" s="33" t="s">
        <v>2223</v>
      </c>
    </row>
    <row r="173" spans="1:26" s="25" customFormat="1" ht="15" x14ac:dyDescent="0.2">
      <c r="A173" s="110" t="s">
        <v>2224</v>
      </c>
      <c r="B173" s="110" t="str">
        <f>VLOOKUP(A173,[1]ARREGLADA!A$5:B$619,2,0)</f>
        <v>VIAJES ESPECIALES AÉREOS S.A.</v>
      </c>
      <c r="C173" s="111" t="s">
        <v>2225</v>
      </c>
      <c r="D173" s="111"/>
      <c r="E173" s="112" t="s">
        <v>1378</v>
      </c>
      <c r="F173" s="113" t="s">
        <v>1864</v>
      </c>
      <c r="G173" s="113" t="s">
        <v>1568</v>
      </c>
      <c r="H173" s="113">
        <v>1633</v>
      </c>
      <c r="I173" s="113" t="s">
        <v>1369</v>
      </c>
      <c r="J173" s="34"/>
      <c r="K173" s="34"/>
      <c r="L173" s="34" t="s">
        <v>1568</v>
      </c>
      <c r="M173" s="34">
        <v>1633</v>
      </c>
      <c r="N173" s="34" t="s">
        <v>1370</v>
      </c>
      <c r="O173" s="34" t="s">
        <v>2226</v>
      </c>
      <c r="P173" s="34" t="s">
        <v>2227</v>
      </c>
      <c r="Q173" s="34" t="s">
        <v>1864</v>
      </c>
      <c r="R173" s="34">
        <v>1979</v>
      </c>
      <c r="S173" s="34" t="s">
        <v>1458</v>
      </c>
      <c r="T173" s="34" t="s">
        <v>1374</v>
      </c>
      <c r="U173" s="34">
        <v>2010</v>
      </c>
      <c r="V173" s="34">
        <v>424</v>
      </c>
      <c r="W173" s="49">
        <v>82540</v>
      </c>
      <c r="X173" s="35">
        <v>33499</v>
      </c>
      <c r="Y173" s="35">
        <v>40322</v>
      </c>
      <c r="Z173" s="33" t="s">
        <v>2228</v>
      </c>
    </row>
    <row r="174" spans="1:26" s="25" customFormat="1" ht="15" x14ac:dyDescent="0.2">
      <c r="A174" s="110" t="s">
        <v>2229</v>
      </c>
      <c r="B174" s="110" t="str">
        <f>VLOOKUP(A174,[1]ARREGLADA!A$5:B$619,2,0)</f>
        <v>VIAJES ESPECIALES AÉREOS S.A. (VEASA)</v>
      </c>
      <c r="C174" s="111" t="s">
        <v>2225</v>
      </c>
      <c r="D174" s="111"/>
      <c r="E174" s="112" t="s">
        <v>1378</v>
      </c>
      <c r="F174" s="113" t="s">
        <v>2230</v>
      </c>
      <c r="G174" s="113" t="s">
        <v>1568</v>
      </c>
      <c r="H174" s="113">
        <v>1633</v>
      </c>
      <c r="I174" s="113" t="s">
        <v>1369</v>
      </c>
      <c r="J174" s="34"/>
      <c r="K174" s="34"/>
      <c r="L174" s="34" t="s">
        <v>1568</v>
      </c>
      <c r="M174" s="34">
        <v>1633</v>
      </c>
      <c r="N174" s="34" t="s">
        <v>1370</v>
      </c>
      <c r="O174" s="34" t="s">
        <v>2231</v>
      </c>
      <c r="P174" s="34" t="s">
        <v>2232</v>
      </c>
      <c r="Q174" s="34" t="s">
        <v>2230</v>
      </c>
      <c r="R174" s="34">
        <v>1977</v>
      </c>
      <c r="S174" s="34" t="s">
        <v>1458</v>
      </c>
      <c r="T174" s="34" t="s">
        <v>1374</v>
      </c>
      <c r="U174" s="34">
        <v>2010</v>
      </c>
      <c r="V174" s="34">
        <v>261</v>
      </c>
      <c r="W174" s="33">
        <v>82535</v>
      </c>
      <c r="X174" s="35">
        <v>32455</v>
      </c>
      <c r="Y174" s="35">
        <v>40319</v>
      </c>
      <c r="Z174" s="33" t="s">
        <v>2228</v>
      </c>
    </row>
    <row r="175" spans="1:26" s="25" customFormat="1" ht="15" x14ac:dyDescent="0.2">
      <c r="A175" s="110" t="s">
        <v>2233</v>
      </c>
      <c r="B175" s="110" t="str">
        <f>VLOOKUP(A175,[1]ARREGLADA!A$5:B$619,2,0)</f>
        <v>ECOAIR S.A.</v>
      </c>
      <c r="C175" s="111" t="s">
        <v>2234</v>
      </c>
      <c r="D175" s="111"/>
      <c r="E175" s="112" t="s">
        <v>1378</v>
      </c>
      <c r="F175" s="113" t="s">
        <v>2235</v>
      </c>
      <c r="G175" s="113" t="s">
        <v>2027</v>
      </c>
      <c r="H175" s="113">
        <v>1542</v>
      </c>
      <c r="I175" s="113" t="s">
        <v>1369</v>
      </c>
      <c r="J175" s="34"/>
      <c r="K175" s="34"/>
      <c r="L175" s="34" t="s">
        <v>2027</v>
      </c>
      <c r="M175" s="34">
        <v>1542</v>
      </c>
      <c r="N175" s="34" t="s">
        <v>1370</v>
      </c>
      <c r="O175" s="34" t="s">
        <v>2236</v>
      </c>
      <c r="P175" s="34" t="s">
        <v>2237</v>
      </c>
      <c r="Q175" s="34" t="s">
        <v>2235</v>
      </c>
      <c r="R175" s="34">
        <v>1967</v>
      </c>
      <c r="S175" s="34" t="s">
        <v>1373</v>
      </c>
      <c r="T175" s="34" t="s">
        <v>1374</v>
      </c>
      <c r="U175" s="34">
        <v>2010</v>
      </c>
      <c r="V175" s="34">
        <v>428</v>
      </c>
      <c r="W175" s="49">
        <v>82540</v>
      </c>
      <c r="X175" s="35">
        <v>30477</v>
      </c>
      <c r="Y175" s="35">
        <v>40326</v>
      </c>
      <c r="Z175" s="33" t="s">
        <v>2238</v>
      </c>
    </row>
    <row r="176" spans="1:26" s="25" customFormat="1" ht="63.75" x14ac:dyDescent="0.2">
      <c r="A176" s="110" t="s">
        <v>2239</v>
      </c>
      <c r="B176" s="110" t="str">
        <f>VLOOKUP(A176,[1]ARREGLADA!A$5:B$619,2,0)</f>
        <v>AEROFUMIGACION CENTROAMERICANA S.A. CANCELADA.</v>
      </c>
      <c r="C176" s="111" t="s">
        <v>1464</v>
      </c>
      <c r="D176" s="111" t="s">
        <v>2121</v>
      </c>
      <c r="E176" s="112" t="s">
        <v>1378</v>
      </c>
      <c r="F176" s="113" t="s">
        <v>2240</v>
      </c>
      <c r="G176" s="113" t="s">
        <v>1455</v>
      </c>
      <c r="H176" s="113">
        <v>2722</v>
      </c>
      <c r="I176" s="113" t="s">
        <v>1369</v>
      </c>
      <c r="J176" s="34"/>
      <c r="K176" s="34"/>
      <c r="L176" s="34" t="s">
        <v>1455</v>
      </c>
      <c r="M176" s="34">
        <v>2722</v>
      </c>
      <c r="N176" s="34" t="s">
        <v>1370</v>
      </c>
      <c r="O176" s="34" t="s">
        <v>2241</v>
      </c>
      <c r="P176" s="34" t="s">
        <v>2242</v>
      </c>
      <c r="Q176" s="34" t="s">
        <v>2240</v>
      </c>
      <c r="R176" s="34">
        <v>1982</v>
      </c>
      <c r="S176" s="34" t="s">
        <v>1468</v>
      </c>
      <c r="T176" s="34" t="s">
        <v>1374</v>
      </c>
      <c r="U176" s="34">
        <v>2</v>
      </c>
      <c r="V176" s="34">
        <v>334</v>
      </c>
      <c r="W176" s="34">
        <v>1</v>
      </c>
      <c r="X176" s="35">
        <v>30095</v>
      </c>
      <c r="Y176" s="35">
        <v>40322</v>
      </c>
      <c r="Z176" s="36" t="s">
        <v>2124</v>
      </c>
    </row>
    <row r="177" spans="1:26" s="25" customFormat="1" ht="15" x14ac:dyDescent="0.2">
      <c r="A177" s="110" t="s">
        <v>2243</v>
      </c>
      <c r="B177" s="110" t="str">
        <f>VLOOKUP(A177,[1]ARREGLADA!A$5:B$619,2,0)</f>
        <v>SERVICIO NACIONAL DE HELICÓPTEROS LTDA</v>
      </c>
      <c r="C177" s="111" t="s">
        <v>1471</v>
      </c>
      <c r="D177" s="111"/>
      <c r="E177" s="112" t="s">
        <v>1378</v>
      </c>
      <c r="F177" s="113" t="s">
        <v>2017</v>
      </c>
      <c r="G177" s="113" t="s">
        <v>1455</v>
      </c>
      <c r="H177" s="113">
        <v>2722</v>
      </c>
      <c r="I177" s="113" t="s">
        <v>1369</v>
      </c>
      <c r="J177" s="34"/>
      <c r="K177" s="34"/>
      <c r="L177" s="34" t="s">
        <v>1455</v>
      </c>
      <c r="M177" s="34">
        <v>2722</v>
      </c>
      <c r="N177" s="34" t="s">
        <v>1370</v>
      </c>
      <c r="O177" s="34" t="s">
        <v>2244</v>
      </c>
      <c r="P177" s="34" t="s">
        <v>2245</v>
      </c>
      <c r="Q177" s="34" t="s">
        <v>2017</v>
      </c>
      <c r="R177" s="34">
        <v>1982</v>
      </c>
      <c r="S177" s="34" t="s">
        <v>1458</v>
      </c>
      <c r="T177" s="34" t="s">
        <v>1374</v>
      </c>
      <c r="U177" s="34">
        <v>2010</v>
      </c>
      <c r="V177" s="34">
        <v>319</v>
      </c>
      <c r="W177" s="49">
        <v>82546</v>
      </c>
      <c r="X177" s="35">
        <v>30278</v>
      </c>
      <c r="Y177" s="35">
        <v>40322</v>
      </c>
      <c r="Z177" s="36" t="s">
        <v>2112</v>
      </c>
    </row>
    <row r="178" spans="1:26" s="25" customFormat="1" ht="15" x14ac:dyDescent="0.2">
      <c r="A178" s="110" t="s">
        <v>2246</v>
      </c>
      <c r="B178" s="110" t="str">
        <f>VLOOKUP(A178,[1]ARREGLADA!A$5:B$619,2,0)</f>
        <v>SERVICIO NACIONAL DE HELICÓPTEROS LTDA</v>
      </c>
      <c r="C178" s="111" t="s">
        <v>1471</v>
      </c>
      <c r="D178" s="111"/>
      <c r="E178" s="112" t="s">
        <v>1378</v>
      </c>
      <c r="F178" s="113" t="s">
        <v>2017</v>
      </c>
      <c r="G178" s="113" t="s">
        <v>1455</v>
      </c>
      <c r="H178" s="113">
        <v>2722</v>
      </c>
      <c r="I178" s="113" t="s">
        <v>1369</v>
      </c>
      <c r="J178" s="34"/>
      <c r="K178" s="34"/>
      <c r="L178" s="34" t="s">
        <v>1455</v>
      </c>
      <c r="M178" s="34">
        <v>2722</v>
      </c>
      <c r="N178" s="34" t="s">
        <v>1370</v>
      </c>
      <c r="O178" s="34" t="s">
        <v>2247</v>
      </c>
      <c r="P178" s="34" t="s">
        <v>2248</v>
      </c>
      <c r="Q178" s="34" t="s">
        <v>2017</v>
      </c>
      <c r="R178" s="34">
        <v>1982</v>
      </c>
      <c r="S178" s="34" t="s">
        <v>1458</v>
      </c>
      <c r="T178" s="34" t="s">
        <v>1374</v>
      </c>
      <c r="U178" s="34">
        <v>2</v>
      </c>
      <c r="V178" s="34">
        <v>334</v>
      </c>
      <c r="W178" s="44">
        <v>82546</v>
      </c>
      <c r="X178" s="35">
        <v>30278</v>
      </c>
      <c r="Y178" s="35">
        <v>40322</v>
      </c>
      <c r="Z178" s="36" t="s">
        <v>2112</v>
      </c>
    </row>
    <row r="179" spans="1:26" s="25" customFormat="1" ht="15" x14ac:dyDescent="0.2">
      <c r="A179" s="110" t="s">
        <v>2249</v>
      </c>
      <c r="B179" s="110" t="str">
        <f>VLOOKUP(A179,[1]ARREGLADA!A$5:B$619,2,0)</f>
        <v>SERVICIO NACIONAL DE HELICÓPTEROS LTDA</v>
      </c>
      <c r="C179" s="111" t="s">
        <v>1471</v>
      </c>
      <c r="D179" s="111"/>
      <c r="E179" s="112" t="s">
        <v>1378</v>
      </c>
      <c r="F179" s="113" t="s">
        <v>2017</v>
      </c>
      <c r="G179" s="113" t="s">
        <v>1455</v>
      </c>
      <c r="H179" s="113">
        <v>2722</v>
      </c>
      <c r="I179" s="113" t="s">
        <v>1369</v>
      </c>
      <c r="J179" s="34"/>
      <c r="K179" s="34"/>
      <c r="L179" s="34" t="s">
        <v>1455</v>
      </c>
      <c r="M179" s="34">
        <v>2722</v>
      </c>
      <c r="N179" s="34" t="s">
        <v>1370</v>
      </c>
      <c r="O179" s="34" t="s">
        <v>2250</v>
      </c>
      <c r="P179" s="34" t="s">
        <v>2251</v>
      </c>
      <c r="Q179" s="34" t="s">
        <v>2017</v>
      </c>
      <c r="R179" s="34">
        <v>1982</v>
      </c>
      <c r="S179" s="34" t="s">
        <v>1458</v>
      </c>
      <c r="T179" s="34" t="s">
        <v>1374</v>
      </c>
      <c r="U179" s="34">
        <v>2010</v>
      </c>
      <c r="V179" s="34">
        <v>332</v>
      </c>
      <c r="W179" s="44">
        <v>82546</v>
      </c>
      <c r="X179" s="35">
        <v>30278</v>
      </c>
      <c r="Y179" s="35">
        <v>40322</v>
      </c>
      <c r="Z179" s="36" t="s">
        <v>2112</v>
      </c>
    </row>
    <row r="180" spans="1:26" s="25" customFormat="1" ht="15" x14ac:dyDescent="0.2">
      <c r="A180" s="110" t="s">
        <v>2252</v>
      </c>
      <c r="B180" s="110" t="str">
        <f>VLOOKUP(A180,[1]ARREGLADA!A$5:B$619,2,0)</f>
        <v>SERVICIO NACIONAL DE HELICÓPTEROS LTDA</v>
      </c>
      <c r="C180" s="111" t="s">
        <v>1471</v>
      </c>
      <c r="D180" s="111"/>
      <c r="E180" s="112" t="s">
        <v>1378</v>
      </c>
      <c r="F180" s="113" t="s">
        <v>2175</v>
      </c>
      <c r="G180" s="113" t="s">
        <v>1455</v>
      </c>
      <c r="H180" s="113">
        <v>2722</v>
      </c>
      <c r="I180" s="113" t="s">
        <v>1369</v>
      </c>
      <c r="J180" s="34"/>
      <c r="K180" s="34"/>
      <c r="L180" s="34" t="s">
        <v>1455</v>
      </c>
      <c r="M180" s="34">
        <v>2722</v>
      </c>
      <c r="N180" s="34" t="s">
        <v>1370</v>
      </c>
      <c r="O180" s="34" t="s">
        <v>2253</v>
      </c>
      <c r="P180" s="34" t="s">
        <v>2254</v>
      </c>
      <c r="Q180" s="34" t="s">
        <v>2175</v>
      </c>
      <c r="R180" s="34">
        <v>1982</v>
      </c>
      <c r="S180" s="34" t="s">
        <v>1458</v>
      </c>
      <c r="T180" s="34" t="s">
        <v>1374</v>
      </c>
      <c r="U180" s="34">
        <v>2010</v>
      </c>
      <c r="V180" s="34">
        <v>274</v>
      </c>
      <c r="W180" s="114">
        <v>82535</v>
      </c>
      <c r="X180" s="41">
        <v>40322</v>
      </c>
      <c r="Y180" s="35">
        <v>36516</v>
      </c>
      <c r="Z180" s="36" t="s">
        <v>1476</v>
      </c>
    </row>
    <row r="181" spans="1:26" s="25" customFormat="1" ht="15" x14ac:dyDescent="0.2">
      <c r="A181" s="110" t="s">
        <v>2255</v>
      </c>
      <c r="B181" s="110" t="str">
        <f>VLOOKUP(A181,[1]ARREGLADA!A$5:B$619,2,0)</f>
        <v>ARTURO RENICH UREÑA</v>
      </c>
      <c r="C181" s="111" t="s">
        <v>2256</v>
      </c>
      <c r="D181" s="111"/>
      <c r="E181" s="112" t="s">
        <v>1378</v>
      </c>
      <c r="F181" s="113" t="s">
        <v>2257</v>
      </c>
      <c r="G181" s="113" t="s">
        <v>2258</v>
      </c>
      <c r="H181" s="113">
        <v>3073</v>
      </c>
      <c r="I181" s="113" t="s">
        <v>1369</v>
      </c>
      <c r="J181" s="34"/>
      <c r="K181" s="34"/>
      <c r="L181" s="34" t="s">
        <v>2258</v>
      </c>
      <c r="M181" s="34">
        <v>3073</v>
      </c>
      <c r="N181" s="34" t="s">
        <v>1370</v>
      </c>
      <c r="O181" s="34" t="s">
        <v>2259</v>
      </c>
      <c r="P181" s="34" t="s">
        <v>2260</v>
      </c>
      <c r="Q181" s="34" t="s">
        <v>2257</v>
      </c>
      <c r="R181" s="34">
        <v>1972</v>
      </c>
      <c r="S181" s="34" t="s">
        <v>1373</v>
      </c>
      <c r="T181" s="34" t="s">
        <v>1374</v>
      </c>
      <c r="U181" s="34">
        <v>2010</v>
      </c>
      <c r="V181" s="34">
        <v>440</v>
      </c>
      <c r="W181" s="44">
        <v>82540</v>
      </c>
      <c r="X181" s="58">
        <v>30326</v>
      </c>
      <c r="Y181" s="35">
        <v>40323</v>
      </c>
      <c r="Z181" s="36" t="s">
        <v>2261</v>
      </c>
    </row>
    <row r="182" spans="1:26" s="25" customFormat="1" ht="15" x14ac:dyDescent="0.2">
      <c r="A182" s="110" t="s">
        <v>2262</v>
      </c>
      <c r="B182" s="110" t="str">
        <f>VLOOKUP(A182,[1]ARREGLADA!A$5:B$619,2,0)</f>
        <v>SERVICIO NACIONAL DE HELICÓPTEROS LTDA</v>
      </c>
      <c r="C182" s="111" t="s">
        <v>1471</v>
      </c>
      <c r="D182" s="111"/>
      <c r="E182" s="112" t="s">
        <v>1378</v>
      </c>
      <c r="F182" s="113" t="s">
        <v>2263</v>
      </c>
      <c r="G182" s="113" t="s">
        <v>1455</v>
      </c>
      <c r="H182" s="113">
        <v>2722</v>
      </c>
      <c r="I182" s="113" t="s">
        <v>1369</v>
      </c>
      <c r="J182" s="34"/>
      <c r="K182" s="34"/>
      <c r="L182" s="34" t="s">
        <v>1455</v>
      </c>
      <c r="M182" s="34">
        <v>2722</v>
      </c>
      <c r="N182" s="34" t="s">
        <v>1370</v>
      </c>
      <c r="O182" s="34" t="s">
        <v>2264</v>
      </c>
      <c r="P182" s="34" t="s">
        <v>2265</v>
      </c>
      <c r="Q182" s="34" t="s">
        <v>2263</v>
      </c>
      <c r="R182" s="34">
        <v>1975</v>
      </c>
      <c r="S182" s="38" t="s">
        <v>2266</v>
      </c>
      <c r="T182" s="34" t="s">
        <v>1527</v>
      </c>
      <c r="U182" s="34">
        <v>2010</v>
      </c>
      <c r="V182" s="34">
        <v>335</v>
      </c>
      <c r="W182" s="33">
        <v>82546</v>
      </c>
      <c r="X182" s="35">
        <v>30477</v>
      </c>
      <c r="Y182" s="35">
        <v>40323</v>
      </c>
      <c r="Z182" s="36" t="s">
        <v>1476</v>
      </c>
    </row>
    <row r="183" spans="1:26" s="25" customFormat="1" ht="15" x14ac:dyDescent="0.2">
      <c r="A183" s="110" t="s">
        <v>2267</v>
      </c>
      <c r="B183" s="110" t="str">
        <f>VLOOKUP(A183,[1]ARREGLADA!A$5:B$619,2,0)</f>
        <v>SERVICIO NACIONAL DE HELICÓPTEROS LTDA</v>
      </c>
      <c r="C183" s="111" t="s">
        <v>1471</v>
      </c>
      <c r="D183" s="111"/>
      <c r="E183" s="112" t="s">
        <v>1378</v>
      </c>
      <c r="F183" s="113" t="s">
        <v>2263</v>
      </c>
      <c r="G183" s="113" t="s">
        <v>1455</v>
      </c>
      <c r="H183" s="113">
        <v>2722</v>
      </c>
      <c r="I183" s="113" t="s">
        <v>1369</v>
      </c>
      <c r="J183" s="34"/>
      <c r="K183" s="34"/>
      <c r="L183" s="34" t="s">
        <v>1455</v>
      </c>
      <c r="M183" s="34">
        <v>2722</v>
      </c>
      <c r="N183" s="34" t="s">
        <v>1370</v>
      </c>
      <c r="O183" s="34" t="s">
        <v>2268</v>
      </c>
      <c r="P183" s="34" t="s">
        <v>2269</v>
      </c>
      <c r="Q183" s="34" t="s">
        <v>2263</v>
      </c>
      <c r="R183" s="34">
        <v>1977</v>
      </c>
      <c r="S183" s="34" t="s">
        <v>1458</v>
      </c>
      <c r="T183" s="34" t="s">
        <v>1374</v>
      </c>
      <c r="U183" s="34">
        <v>2010</v>
      </c>
      <c r="V183" s="34">
        <v>269</v>
      </c>
      <c r="W183" s="114">
        <v>82535</v>
      </c>
      <c r="X183" s="35">
        <v>30477</v>
      </c>
      <c r="Y183" s="35">
        <v>40322</v>
      </c>
      <c r="Z183" s="36" t="s">
        <v>2112</v>
      </c>
    </row>
    <row r="184" spans="1:26" s="25" customFormat="1" ht="15" x14ac:dyDescent="0.2">
      <c r="A184" s="110" t="s">
        <v>2270</v>
      </c>
      <c r="B184" s="110" t="str">
        <f>VLOOKUP(A184,[1]ARREGLADA!A$5:B$619,2,0)</f>
        <v>SERVICIO NACIONAL DE HELICÓPTEROS LTDA</v>
      </c>
      <c r="C184" s="111" t="s">
        <v>1471</v>
      </c>
      <c r="D184" s="111"/>
      <c r="E184" s="112" t="s">
        <v>1378</v>
      </c>
      <c r="F184" s="113" t="s">
        <v>2017</v>
      </c>
      <c r="G184" s="113" t="s">
        <v>1455</v>
      </c>
      <c r="H184" s="113">
        <v>2722</v>
      </c>
      <c r="I184" s="113" t="s">
        <v>1369</v>
      </c>
      <c r="J184" s="34"/>
      <c r="K184" s="34"/>
      <c r="L184" s="34" t="s">
        <v>1455</v>
      </c>
      <c r="M184" s="34">
        <v>2722</v>
      </c>
      <c r="N184" s="34" t="s">
        <v>1370</v>
      </c>
      <c r="O184" s="34" t="s">
        <v>2271</v>
      </c>
      <c r="P184" s="34">
        <v>2391</v>
      </c>
      <c r="Q184" s="34" t="s">
        <v>2017</v>
      </c>
      <c r="R184" s="34">
        <v>1977</v>
      </c>
      <c r="S184" s="34" t="s">
        <v>1458</v>
      </c>
      <c r="T184" s="34" t="s">
        <v>1374</v>
      </c>
      <c r="U184" s="34">
        <v>2</v>
      </c>
      <c r="V184" s="34">
        <v>328</v>
      </c>
      <c r="W184" s="33">
        <v>82546</v>
      </c>
      <c r="X184" s="35">
        <v>30538</v>
      </c>
      <c r="Y184" s="35">
        <v>40322</v>
      </c>
      <c r="Z184" s="36" t="s">
        <v>2112</v>
      </c>
    </row>
    <row r="185" spans="1:26" s="25" customFormat="1" ht="15" x14ac:dyDescent="0.2">
      <c r="A185" s="110" t="s">
        <v>2272</v>
      </c>
      <c r="B185" s="110" t="str">
        <f>VLOOKUP(A185,[1]ARREGLADA!A$5:B$619,2,0)</f>
        <v>SERVICIO NACIONAL DE HELICÓPTEROS LTDA</v>
      </c>
      <c r="C185" s="111" t="s">
        <v>1471</v>
      </c>
      <c r="D185" s="111"/>
      <c r="E185" s="112" t="s">
        <v>1378</v>
      </c>
      <c r="F185" s="113" t="s">
        <v>2017</v>
      </c>
      <c r="G185" s="113" t="s">
        <v>1455</v>
      </c>
      <c r="H185" s="113">
        <v>2722</v>
      </c>
      <c r="I185" s="113" t="s">
        <v>1369</v>
      </c>
      <c r="J185" s="34"/>
      <c r="K185" s="34"/>
      <c r="L185" s="34" t="s">
        <v>1455</v>
      </c>
      <c r="M185" s="34">
        <v>2722</v>
      </c>
      <c r="N185" s="34" t="s">
        <v>1370</v>
      </c>
      <c r="O185" s="34" t="s">
        <v>2273</v>
      </c>
      <c r="P185" s="34" t="s">
        <v>2274</v>
      </c>
      <c r="Q185" s="34" t="s">
        <v>2017</v>
      </c>
      <c r="R185" s="34">
        <v>1981</v>
      </c>
      <c r="S185" s="34" t="s">
        <v>1458</v>
      </c>
      <c r="T185" s="34" t="s">
        <v>1374</v>
      </c>
      <c r="U185" s="34">
        <v>2010</v>
      </c>
      <c r="V185" s="34">
        <v>329</v>
      </c>
      <c r="W185" s="114">
        <v>82546</v>
      </c>
      <c r="X185" s="35">
        <v>30538</v>
      </c>
      <c r="Y185" s="35">
        <v>40322</v>
      </c>
      <c r="Z185" s="36" t="s">
        <v>2112</v>
      </c>
    </row>
    <row r="186" spans="1:26" s="25" customFormat="1" ht="15" x14ac:dyDescent="0.2">
      <c r="A186" s="110" t="s">
        <v>2275</v>
      </c>
      <c r="B186" s="110" t="str">
        <f>VLOOKUP(A186,[1]ARREGLADA!A$5:B$619,2,0)</f>
        <v>AEROSERVICES ZETA S.A.</v>
      </c>
      <c r="C186" s="111" t="s">
        <v>2276</v>
      </c>
      <c r="D186" s="111"/>
      <c r="E186" s="112" t="s">
        <v>1378</v>
      </c>
      <c r="F186" s="113" t="s">
        <v>2277</v>
      </c>
      <c r="G186" s="113" t="s">
        <v>1760</v>
      </c>
      <c r="H186" s="113">
        <v>2040</v>
      </c>
      <c r="I186" s="113" t="s">
        <v>1369</v>
      </c>
      <c r="J186" s="34"/>
      <c r="K186" s="34"/>
      <c r="L186" s="34" t="s">
        <v>1760</v>
      </c>
      <c r="M186" s="34">
        <v>2040</v>
      </c>
      <c r="N186" s="34" t="s">
        <v>1370</v>
      </c>
      <c r="O186" s="34" t="s">
        <v>2278</v>
      </c>
      <c r="P186" s="34" t="s">
        <v>2279</v>
      </c>
      <c r="Q186" s="34" t="s">
        <v>2277</v>
      </c>
      <c r="R186" s="34">
        <v>1982</v>
      </c>
      <c r="S186" s="34" t="s">
        <v>1458</v>
      </c>
      <c r="T186" s="34" t="s">
        <v>1374</v>
      </c>
      <c r="U186" s="34">
        <v>2010</v>
      </c>
      <c r="V186" s="34">
        <v>331</v>
      </c>
      <c r="W186" s="33">
        <v>82546</v>
      </c>
      <c r="X186" s="35">
        <v>30477</v>
      </c>
      <c r="Y186" s="35">
        <v>40319</v>
      </c>
      <c r="Z186" s="36" t="s">
        <v>2280</v>
      </c>
    </row>
    <row r="187" spans="1:26" s="25" customFormat="1" ht="15" x14ac:dyDescent="0.2">
      <c r="A187" s="110" t="s">
        <v>2281</v>
      </c>
      <c r="B187" s="110" t="str">
        <f>VLOOKUP(A187,[1]ARREGLADA!A$5:B$619,2,0)</f>
        <v>AEROFUMIGADORA DEL PACIFICO SUR LTDA.</v>
      </c>
      <c r="C187" s="111" t="s">
        <v>1573</v>
      </c>
      <c r="D187" s="111"/>
      <c r="E187" s="112" t="s">
        <v>1378</v>
      </c>
      <c r="F187" s="113" t="s">
        <v>2277</v>
      </c>
      <c r="G187" s="113" t="s">
        <v>1760</v>
      </c>
      <c r="H187" s="113">
        <v>2040</v>
      </c>
      <c r="I187" s="113" t="s">
        <v>1369</v>
      </c>
      <c r="J187" s="34"/>
      <c r="K187" s="34"/>
      <c r="L187" s="34" t="s">
        <v>1760</v>
      </c>
      <c r="M187" s="34">
        <v>2040</v>
      </c>
      <c r="N187" s="34" t="s">
        <v>1370</v>
      </c>
      <c r="O187" s="34" t="s">
        <v>2282</v>
      </c>
      <c r="P187" s="34" t="s">
        <v>2283</v>
      </c>
      <c r="Q187" s="34" t="s">
        <v>2277</v>
      </c>
      <c r="R187" s="34">
        <v>1978</v>
      </c>
      <c r="S187" s="34" t="s">
        <v>1458</v>
      </c>
      <c r="T187" s="34" t="s">
        <v>1374</v>
      </c>
      <c r="U187" s="34">
        <v>2010</v>
      </c>
      <c r="V187" s="34">
        <v>340</v>
      </c>
      <c r="W187" s="44">
        <v>82546</v>
      </c>
      <c r="X187" s="35">
        <v>30998</v>
      </c>
      <c r="Y187" s="35">
        <v>40323</v>
      </c>
      <c r="Z187" s="36" t="s">
        <v>1576</v>
      </c>
    </row>
    <row r="188" spans="1:26" s="25" customFormat="1" ht="15" x14ac:dyDescent="0.2">
      <c r="A188" s="110" t="s">
        <v>2284</v>
      </c>
      <c r="B188" s="110" t="str">
        <f>VLOOKUP(A188,[1]ARREGLADA!A$5:B$619,2,0)</f>
        <v>AEROFUMIGADORA DEL PACIFICO SUR LTDA.</v>
      </c>
      <c r="C188" s="111" t="s">
        <v>1573</v>
      </c>
      <c r="D188" s="111"/>
      <c r="E188" s="112" t="s">
        <v>1378</v>
      </c>
      <c r="F188" s="113" t="s">
        <v>1838</v>
      </c>
      <c r="G188" s="113" t="s">
        <v>1760</v>
      </c>
      <c r="H188" s="113">
        <v>2040</v>
      </c>
      <c r="I188" s="113" t="s">
        <v>1369</v>
      </c>
      <c r="J188" s="34"/>
      <c r="K188" s="34"/>
      <c r="L188" s="34" t="s">
        <v>1760</v>
      </c>
      <c r="M188" s="34">
        <v>2040</v>
      </c>
      <c r="N188" s="34" t="s">
        <v>1370</v>
      </c>
      <c r="O188" s="34" t="s">
        <v>2285</v>
      </c>
      <c r="P188" s="34" t="s">
        <v>2286</v>
      </c>
      <c r="Q188" s="34" t="s">
        <v>1838</v>
      </c>
      <c r="R188" s="34">
        <v>1976</v>
      </c>
      <c r="S188" s="34" t="s">
        <v>1458</v>
      </c>
      <c r="T188" s="34" t="s">
        <v>1374</v>
      </c>
      <c r="U188" s="34">
        <v>2010</v>
      </c>
      <c r="V188" s="34">
        <v>342</v>
      </c>
      <c r="W188" s="33">
        <v>82546</v>
      </c>
      <c r="X188" s="35">
        <v>30995</v>
      </c>
      <c r="Y188" s="35">
        <v>40323</v>
      </c>
      <c r="Z188" s="36" t="s">
        <v>1576</v>
      </c>
    </row>
    <row r="189" spans="1:26" s="25" customFormat="1" ht="15" x14ac:dyDescent="0.2">
      <c r="A189" s="110" t="s">
        <v>2287</v>
      </c>
      <c r="B189" s="110" t="str">
        <f>VLOOKUP(A189,[1]ARREGLADA!A$5:B$619,2,0)</f>
        <v>HERENCIA SAJONA S.A.</v>
      </c>
      <c r="C189" s="111" t="s">
        <v>2288</v>
      </c>
      <c r="D189" s="111"/>
      <c r="E189" s="112" t="s">
        <v>1378</v>
      </c>
      <c r="F189" s="113" t="s">
        <v>1413</v>
      </c>
      <c r="G189" s="113" t="s">
        <v>1414</v>
      </c>
      <c r="H189" s="113">
        <v>1724</v>
      </c>
      <c r="I189" s="113" t="s">
        <v>1369</v>
      </c>
      <c r="J189" s="34"/>
      <c r="K189" s="34"/>
      <c r="L189" s="34" t="s">
        <v>1414</v>
      </c>
      <c r="M189" s="34">
        <v>1724</v>
      </c>
      <c r="N189" s="34" t="s">
        <v>1370</v>
      </c>
      <c r="O189" s="34" t="s">
        <v>2289</v>
      </c>
      <c r="P189" s="34" t="s">
        <v>2290</v>
      </c>
      <c r="Q189" s="34" t="s">
        <v>1413</v>
      </c>
      <c r="R189" s="34">
        <v>1973</v>
      </c>
      <c r="S189" s="34" t="s">
        <v>1373</v>
      </c>
      <c r="T189" s="34" t="s">
        <v>1374</v>
      </c>
      <c r="U189" s="34">
        <v>2010</v>
      </c>
      <c r="V189" s="34">
        <v>368</v>
      </c>
      <c r="W189" s="44">
        <v>82546</v>
      </c>
      <c r="X189" s="35">
        <v>27662</v>
      </c>
      <c r="Y189" s="35">
        <v>40326</v>
      </c>
      <c r="Z189" s="36" t="s">
        <v>2291</v>
      </c>
    </row>
    <row r="190" spans="1:26" s="25" customFormat="1" ht="15" x14ac:dyDescent="0.2">
      <c r="A190" s="110" t="s">
        <v>2292</v>
      </c>
      <c r="B190" s="110" t="str">
        <f>VLOOKUP(A190,[1]ARREGLADA!A$5:B$619,2,0)</f>
        <v>AEROFUMIGACION CENTROAMERICANA S.A.</v>
      </c>
      <c r="C190" s="111" t="s">
        <v>2293</v>
      </c>
      <c r="D190" s="111"/>
      <c r="E190" s="112" t="s">
        <v>1378</v>
      </c>
      <c r="F190" s="113" t="s">
        <v>2294</v>
      </c>
      <c r="G190" s="113" t="s">
        <v>1455</v>
      </c>
      <c r="H190" s="113">
        <v>2722</v>
      </c>
      <c r="I190" s="113" t="s">
        <v>1369</v>
      </c>
      <c r="J190" s="34"/>
      <c r="K190" s="34"/>
      <c r="L190" s="34" t="s">
        <v>1455</v>
      </c>
      <c r="M190" s="34">
        <v>2722</v>
      </c>
      <c r="N190" s="34" t="s">
        <v>1370</v>
      </c>
      <c r="O190" s="34" t="s">
        <v>2295</v>
      </c>
      <c r="P190" s="34" t="s">
        <v>2296</v>
      </c>
      <c r="Q190" s="34" t="s">
        <v>2294</v>
      </c>
      <c r="R190" s="34">
        <v>1983</v>
      </c>
      <c r="S190" s="34" t="s">
        <v>1458</v>
      </c>
      <c r="T190" s="34" t="s">
        <v>1374</v>
      </c>
      <c r="U190" s="34">
        <v>2010</v>
      </c>
      <c r="V190" s="34">
        <v>447</v>
      </c>
      <c r="W190" s="44">
        <v>82540</v>
      </c>
      <c r="X190" s="35">
        <v>30662</v>
      </c>
      <c r="Y190" s="35">
        <v>40323</v>
      </c>
      <c r="Z190" s="36" t="s">
        <v>2124</v>
      </c>
    </row>
    <row r="191" spans="1:26" s="25" customFormat="1" ht="15" x14ac:dyDescent="0.2">
      <c r="A191" s="110" t="s">
        <v>2297</v>
      </c>
      <c r="B191" s="110" t="str">
        <f>VLOOKUP(A191,[1]ARREGLADA!A$5:B$619,2,0)</f>
        <v>SERVICIO NACIONAL DE HELICÓPTEROS LTDA</v>
      </c>
      <c r="C191" s="111" t="s">
        <v>1471</v>
      </c>
      <c r="D191" s="111"/>
      <c r="E191" s="112" t="s">
        <v>1378</v>
      </c>
      <c r="F191" s="113" t="s">
        <v>1585</v>
      </c>
      <c r="G191" s="113" t="s">
        <v>1473</v>
      </c>
      <c r="H191" s="113">
        <v>1497</v>
      </c>
      <c r="I191" s="113" t="s">
        <v>1369</v>
      </c>
      <c r="J191" s="34"/>
      <c r="K191" s="34"/>
      <c r="L191" s="34" t="s">
        <v>1473</v>
      </c>
      <c r="M191" s="34">
        <v>1497</v>
      </c>
      <c r="N191" s="34" t="s">
        <v>1370</v>
      </c>
      <c r="O191" s="34" t="s">
        <v>2298</v>
      </c>
      <c r="P191" s="34" t="s">
        <v>2299</v>
      </c>
      <c r="Q191" s="34" t="s">
        <v>1585</v>
      </c>
      <c r="R191" s="34">
        <v>1983</v>
      </c>
      <c r="S191" s="38" t="s">
        <v>1373</v>
      </c>
      <c r="T191" s="34" t="s">
        <v>1527</v>
      </c>
      <c r="U191" s="34">
        <v>2010</v>
      </c>
      <c r="V191" s="34">
        <v>291</v>
      </c>
      <c r="W191" s="114">
        <v>82535</v>
      </c>
      <c r="X191" s="35">
        <v>30826</v>
      </c>
      <c r="Y191" s="35">
        <v>40324</v>
      </c>
      <c r="Z191" s="36" t="s">
        <v>2112</v>
      </c>
    </row>
    <row r="192" spans="1:26" s="25" customFormat="1" ht="15" x14ac:dyDescent="0.2">
      <c r="A192" s="110" t="s">
        <v>2300</v>
      </c>
      <c r="B192" s="110" t="str">
        <f>VLOOKUP(A192,[1]ARREGLADA!A$5:B$619,2,0)</f>
        <v>AEROPAPA DE FUMIGACION  S.A.A</v>
      </c>
      <c r="C192" s="111" t="s">
        <v>1993</v>
      </c>
      <c r="D192" s="111"/>
      <c r="E192" s="112" t="s">
        <v>1378</v>
      </c>
      <c r="F192" s="113" t="s">
        <v>1585</v>
      </c>
      <c r="G192" s="113" t="s">
        <v>1473</v>
      </c>
      <c r="H192" s="113">
        <v>1497</v>
      </c>
      <c r="I192" s="113" t="s">
        <v>1369</v>
      </c>
      <c r="J192" s="34"/>
      <c r="K192" s="34"/>
      <c r="L192" s="34" t="s">
        <v>1473</v>
      </c>
      <c r="M192" s="34">
        <v>1497</v>
      </c>
      <c r="N192" s="34" t="s">
        <v>1370</v>
      </c>
      <c r="O192" s="34" t="s">
        <v>2301</v>
      </c>
      <c r="P192" s="34" t="s">
        <v>2302</v>
      </c>
      <c r="Q192" s="34" t="s">
        <v>1585</v>
      </c>
      <c r="R192" s="34">
        <v>1973</v>
      </c>
      <c r="S192" s="34" t="s">
        <v>1458</v>
      </c>
      <c r="T192" s="34" t="s">
        <v>2303</v>
      </c>
      <c r="U192" s="34">
        <v>2010</v>
      </c>
      <c r="V192" s="34">
        <v>445</v>
      </c>
      <c r="W192" s="33">
        <v>82540</v>
      </c>
      <c r="X192" s="35">
        <v>31516</v>
      </c>
      <c r="Y192" s="35">
        <v>40323</v>
      </c>
      <c r="Z192" s="36" t="s">
        <v>1991</v>
      </c>
    </row>
    <row r="193" spans="1:26" s="25" customFormat="1" ht="15" x14ac:dyDescent="0.2">
      <c r="A193" s="110" t="s">
        <v>2304</v>
      </c>
      <c r="B193" s="110" t="str">
        <f>VLOOKUP(A193,[1]ARREGLADA!A$5:B$619,2,0)</f>
        <v>AEROSERVICES ZETA S.A.</v>
      </c>
      <c r="C193" s="111" t="s">
        <v>2276</v>
      </c>
      <c r="D193" s="111"/>
      <c r="E193" s="112" t="s">
        <v>1378</v>
      </c>
      <c r="F193" s="113" t="s">
        <v>1585</v>
      </c>
      <c r="G193" s="113" t="s">
        <v>1473</v>
      </c>
      <c r="H193" s="113">
        <v>1497</v>
      </c>
      <c r="I193" s="113" t="s">
        <v>1369</v>
      </c>
      <c r="J193" s="34"/>
      <c r="K193" s="34"/>
      <c r="L193" s="34" t="s">
        <v>1473</v>
      </c>
      <c r="M193" s="34">
        <v>1497</v>
      </c>
      <c r="N193" s="34" t="s">
        <v>1370</v>
      </c>
      <c r="O193" s="34" t="s">
        <v>2305</v>
      </c>
      <c r="P193" s="34" t="s">
        <v>2306</v>
      </c>
      <c r="Q193" s="34" t="s">
        <v>1585</v>
      </c>
      <c r="R193" s="34">
        <v>1977</v>
      </c>
      <c r="S193" s="34" t="s">
        <v>1458</v>
      </c>
      <c r="T193" s="34" t="s">
        <v>1374</v>
      </c>
      <c r="U193" s="34">
        <v>2010</v>
      </c>
      <c r="V193" s="34">
        <v>347</v>
      </c>
      <c r="W193" s="33">
        <v>82546</v>
      </c>
      <c r="X193" s="35">
        <v>32274</v>
      </c>
      <c r="Y193" s="35">
        <v>40323</v>
      </c>
      <c r="Z193" s="36" t="s">
        <v>2280</v>
      </c>
    </row>
    <row r="194" spans="1:26" s="25" customFormat="1" ht="15" x14ac:dyDescent="0.2">
      <c r="A194" s="110" t="s">
        <v>2307</v>
      </c>
      <c r="B194" s="110" t="str">
        <f>VLOOKUP(A194,[1]ARREGLADA!A$5:B$619,2,0)</f>
        <v>DANIR S.A.</v>
      </c>
      <c r="C194" s="111" t="s">
        <v>2308</v>
      </c>
      <c r="D194" s="111"/>
      <c r="E194" s="112" t="s">
        <v>1378</v>
      </c>
      <c r="F194" s="113" t="s">
        <v>2309</v>
      </c>
      <c r="G194" s="113" t="s">
        <v>2310</v>
      </c>
      <c r="H194" s="113">
        <v>1293</v>
      </c>
      <c r="I194" s="113" t="s">
        <v>1848</v>
      </c>
      <c r="J194" s="34"/>
      <c r="K194" s="34"/>
      <c r="L194" s="34" t="s">
        <v>2310</v>
      </c>
      <c r="M194" s="34">
        <v>1293</v>
      </c>
      <c r="N194" s="34" t="s">
        <v>1849</v>
      </c>
      <c r="O194" s="51" t="s">
        <v>2311</v>
      </c>
      <c r="P194" s="51">
        <v>36</v>
      </c>
      <c r="Q194" s="51" t="s">
        <v>2309</v>
      </c>
      <c r="R194" s="51">
        <v>1949</v>
      </c>
      <c r="S194" s="51" t="s">
        <v>1458</v>
      </c>
      <c r="T194" s="51" t="s">
        <v>1374</v>
      </c>
      <c r="U194" s="120">
        <v>2010</v>
      </c>
      <c r="V194" s="120">
        <v>296</v>
      </c>
      <c r="W194" s="49">
        <v>82535</v>
      </c>
      <c r="X194" s="121">
        <v>32091</v>
      </c>
      <c r="Y194" s="52">
        <v>40324</v>
      </c>
      <c r="Z194" s="119" t="s">
        <v>2312</v>
      </c>
    </row>
    <row r="195" spans="1:26" s="25" customFormat="1" ht="15" x14ac:dyDescent="0.2">
      <c r="A195" s="110" t="s">
        <v>2313</v>
      </c>
      <c r="B195" s="110" t="str">
        <f>VLOOKUP(A195,[1]ARREGLADA!A$5:B$619,2,0)</f>
        <v>AEROFUMIGACION CENTROAMERICANA S.A.</v>
      </c>
      <c r="C195" s="111" t="s">
        <v>2293</v>
      </c>
      <c r="D195" s="111"/>
      <c r="E195" s="112" t="s">
        <v>1378</v>
      </c>
      <c r="F195" s="113" t="s">
        <v>2175</v>
      </c>
      <c r="G195" s="113" t="s">
        <v>1455</v>
      </c>
      <c r="H195" s="113">
        <v>2722</v>
      </c>
      <c r="I195" s="113" t="s">
        <v>1369</v>
      </c>
      <c r="J195" s="34"/>
      <c r="K195" s="34"/>
      <c r="L195" s="34" t="s">
        <v>1455</v>
      </c>
      <c r="M195" s="34">
        <v>2722</v>
      </c>
      <c r="N195" s="34" t="s">
        <v>1370</v>
      </c>
      <c r="O195" s="34" t="s">
        <v>2314</v>
      </c>
      <c r="P195" s="34" t="s">
        <v>2315</v>
      </c>
      <c r="Q195" s="34" t="s">
        <v>2175</v>
      </c>
      <c r="R195" s="34">
        <v>1987</v>
      </c>
      <c r="S195" s="38" t="s">
        <v>2316</v>
      </c>
      <c r="T195" s="34" t="s">
        <v>1527</v>
      </c>
      <c r="U195" s="34">
        <v>2010</v>
      </c>
      <c r="V195" s="34">
        <v>352</v>
      </c>
      <c r="W195" s="33">
        <v>82546</v>
      </c>
      <c r="X195" s="35">
        <v>31867</v>
      </c>
      <c r="Y195" s="35">
        <v>31867</v>
      </c>
      <c r="Z195" s="36" t="s">
        <v>2317</v>
      </c>
    </row>
    <row r="196" spans="1:26" s="25" customFormat="1" ht="15" x14ac:dyDescent="0.2">
      <c r="A196" s="110" t="s">
        <v>2318</v>
      </c>
      <c r="B196" s="110" t="str">
        <f>VLOOKUP(A196,[1]ARREGLADA!A$5:B$619,2,0)</f>
        <v>SERVICIO NACIONAL DE HELICÓPTEROS LTDA</v>
      </c>
      <c r="C196" s="111" t="s">
        <v>1471</v>
      </c>
      <c r="D196" s="111"/>
      <c r="E196" s="112" t="s">
        <v>1378</v>
      </c>
      <c r="F196" s="113" t="s">
        <v>2175</v>
      </c>
      <c r="G196" s="113" t="s">
        <v>1455</v>
      </c>
      <c r="H196" s="113">
        <v>2722</v>
      </c>
      <c r="I196" s="113" t="s">
        <v>1369</v>
      </c>
      <c r="J196" s="34"/>
      <c r="K196" s="34"/>
      <c r="L196" s="34" t="s">
        <v>1455</v>
      </c>
      <c r="M196" s="34">
        <v>2722</v>
      </c>
      <c r="N196" s="34" t="s">
        <v>1370</v>
      </c>
      <c r="O196" s="34" t="s">
        <v>2319</v>
      </c>
      <c r="P196" s="34" t="s">
        <v>2320</v>
      </c>
      <c r="Q196" s="34" t="s">
        <v>2175</v>
      </c>
      <c r="R196" s="34">
        <v>1987</v>
      </c>
      <c r="S196" s="38" t="s">
        <v>1373</v>
      </c>
      <c r="T196" s="34" t="s">
        <v>1527</v>
      </c>
      <c r="U196" s="34">
        <v>2010</v>
      </c>
      <c r="V196" s="34">
        <v>453</v>
      </c>
      <c r="W196" s="44">
        <v>82540</v>
      </c>
      <c r="X196" s="35">
        <v>32048</v>
      </c>
      <c r="Y196" s="35">
        <v>40324</v>
      </c>
      <c r="Z196" s="36" t="s">
        <v>1476</v>
      </c>
    </row>
    <row r="197" spans="1:26" s="25" customFormat="1" ht="15" x14ac:dyDescent="0.2">
      <c r="A197" s="110" t="s">
        <v>2321</v>
      </c>
      <c r="B197" s="110" t="str">
        <f>VLOOKUP(A197,[1]ARREGLADA!A$5:B$619,2,0)</f>
        <v>AGROSERVICIOS HELICÓPTEROS DE C.R. S.A.</v>
      </c>
      <c r="C197" s="111" t="s">
        <v>2322</v>
      </c>
      <c r="D197" s="111"/>
      <c r="E197" s="112" t="s">
        <v>1378</v>
      </c>
      <c r="F197" s="113" t="s">
        <v>2323</v>
      </c>
      <c r="G197" s="113" t="s">
        <v>2310</v>
      </c>
      <c r="H197" s="113">
        <v>1293</v>
      </c>
      <c r="I197" s="113" t="s">
        <v>1848</v>
      </c>
      <c r="J197" s="34"/>
      <c r="K197" s="34"/>
      <c r="L197" s="34" t="s">
        <v>2310</v>
      </c>
      <c r="M197" s="34">
        <v>1293</v>
      </c>
      <c r="N197" s="34" t="s">
        <v>1849</v>
      </c>
      <c r="O197" s="34" t="s">
        <v>2324</v>
      </c>
      <c r="P197" s="34" t="s">
        <v>2325</v>
      </c>
      <c r="Q197" s="34" t="s">
        <v>2323</v>
      </c>
      <c r="R197" s="34">
        <v>1952</v>
      </c>
      <c r="S197" s="34" t="s">
        <v>2326</v>
      </c>
      <c r="T197" s="34" t="s">
        <v>1374</v>
      </c>
      <c r="U197" s="34">
        <v>2010</v>
      </c>
      <c r="V197" s="34">
        <v>450</v>
      </c>
      <c r="W197" s="33">
        <v>82540</v>
      </c>
      <c r="X197" s="35">
        <v>32797</v>
      </c>
      <c r="Y197" s="35">
        <v>40324</v>
      </c>
      <c r="Z197" s="33" t="s">
        <v>2327</v>
      </c>
    </row>
    <row r="198" spans="1:26" s="25" customFormat="1" ht="15" x14ac:dyDescent="0.2">
      <c r="A198" s="110" t="s">
        <v>2328</v>
      </c>
      <c r="B198" s="110" t="str">
        <f>VLOOKUP(A198,[1]ARREGLADA!A$5:B$619,2,0)</f>
        <v>DANIR S.A.</v>
      </c>
      <c r="C198" s="111" t="s">
        <v>2308</v>
      </c>
      <c r="D198" s="111"/>
      <c r="E198" s="112" t="s">
        <v>1378</v>
      </c>
      <c r="F198" s="113" t="s">
        <v>2329</v>
      </c>
      <c r="G198" s="113" t="s">
        <v>2310</v>
      </c>
      <c r="H198" s="113">
        <v>1293</v>
      </c>
      <c r="I198" s="113" t="s">
        <v>1848</v>
      </c>
      <c r="J198" s="34"/>
      <c r="K198" s="34"/>
      <c r="L198" s="34" t="s">
        <v>2310</v>
      </c>
      <c r="M198" s="34">
        <v>1293</v>
      </c>
      <c r="N198" s="34" t="s">
        <v>1849</v>
      </c>
      <c r="O198" s="34" t="s">
        <v>2330</v>
      </c>
      <c r="P198" s="34">
        <v>837</v>
      </c>
      <c r="Q198" s="34" t="s">
        <v>2329</v>
      </c>
      <c r="R198" s="34">
        <v>1949</v>
      </c>
      <c r="S198" s="34" t="s">
        <v>1458</v>
      </c>
      <c r="T198" s="34" t="s">
        <v>1374</v>
      </c>
      <c r="U198" s="34">
        <v>2010</v>
      </c>
      <c r="V198" s="34">
        <v>356</v>
      </c>
      <c r="W198" s="33">
        <v>82546</v>
      </c>
      <c r="X198" s="35">
        <v>35300</v>
      </c>
      <c r="Y198" s="35">
        <v>40324</v>
      </c>
      <c r="Z198" s="36" t="s">
        <v>2312</v>
      </c>
    </row>
    <row r="199" spans="1:26" s="25" customFormat="1" ht="15" x14ac:dyDescent="0.2">
      <c r="A199" s="110" t="s">
        <v>2331</v>
      </c>
      <c r="B199" s="110" t="str">
        <f>VLOOKUP(A199,[1]ARREGLADA!A$5:B$619,2,0)</f>
        <v>DANIR S.A</v>
      </c>
      <c r="C199" s="111" t="s">
        <v>2308</v>
      </c>
      <c r="D199" s="111"/>
      <c r="E199" s="112" t="s">
        <v>1378</v>
      </c>
      <c r="F199" s="113" t="s">
        <v>2332</v>
      </c>
      <c r="G199" s="113" t="s">
        <v>2310</v>
      </c>
      <c r="H199" s="113">
        <v>1293</v>
      </c>
      <c r="I199" s="113" t="s">
        <v>1848</v>
      </c>
      <c r="J199" s="34"/>
      <c r="K199" s="34"/>
      <c r="L199" s="34" t="s">
        <v>2310</v>
      </c>
      <c r="M199" s="34">
        <v>1293</v>
      </c>
      <c r="N199" s="34" t="s">
        <v>1849</v>
      </c>
      <c r="O199" s="34" t="s">
        <v>2333</v>
      </c>
      <c r="P199" s="34">
        <v>20</v>
      </c>
      <c r="Q199" s="34" t="s">
        <v>2332</v>
      </c>
      <c r="R199" s="34">
        <v>1948</v>
      </c>
      <c r="S199" s="34" t="s">
        <v>1458</v>
      </c>
      <c r="T199" s="34" t="s">
        <v>1374</v>
      </c>
      <c r="U199" s="34">
        <v>2010</v>
      </c>
      <c r="V199" s="34">
        <v>377</v>
      </c>
      <c r="W199" s="33">
        <v>82546</v>
      </c>
      <c r="X199" s="35">
        <v>34922</v>
      </c>
      <c r="Y199" s="35">
        <v>40330</v>
      </c>
      <c r="Z199" s="36" t="s">
        <v>2312</v>
      </c>
    </row>
    <row r="200" spans="1:26" s="25" customFormat="1" ht="15" x14ac:dyDescent="0.2">
      <c r="A200" s="110" t="s">
        <v>2334</v>
      </c>
      <c r="B200" s="110" t="str">
        <f>VLOOKUP(A200,[1]ARREGLADA!A$5:B$619,2,0)</f>
        <v>DANIR S.A.</v>
      </c>
      <c r="C200" s="111" t="s">
        <v>2308</v>
      </c>
      <c r="D200" s="111"/>
      <c r="E200" s="112" t="s">
        <v>1378</v>
      </c>
      <c r="F200" s="113" t="s">
        <v>2332</v>
      </c>
      <c r="G200" s="113" t="s">
        <v>2310</v>
      </c>
      <c r="H200" s="113">
        <v>1293</v>
      </c>
      <c r="I200" s="113" t="s">
        <v>1848</v>
      </c>
      <c r="J200" s="34"/>
      <c r="K200" s="34"/>
      <c r="L200" s="34" t="s">
        <v>2310</v>
      </c>
      <c r="M200" s="34">
        <v>1293</v>
      </c>
      <c r="N200" s="34" t="s">
        <v>1849</v>
      </c>
      <c r="O200" s="34" t="s">
        <v>2335</v>
      </c>
      <c r="P200" s="34">
        <v>829</v>
      </c>
      <c r="Q200" s="34" t="s">
        <v>2332</v>
      </c>
      <c r="R200" s="34">
        <v>1947</v>
      </c>
      <c r="S200" s="34" t="s">
        <v>1458</v>
      </c>
      <c r="T200" s="34" t="s">
        <v>1374</v>
      </c>
      <c r="U200" s="34">
        <v>2010</v>
      </c>
      <c r="V200" s="34">
        <v>380</v>
      </c>
      <c r="W200" s="33">
        <v>82546</v>
      </c>
      <c r="X200" s="35">
        <v>40330</v>
      </c>
      <c r="Y200" s="35">
        <v>40330</v>
      </c>
      <c r="Z200" s="36" t="s">
        <v>2312</v>
      </c>
    </row>
    <row r="201" spans="1:26" s="25" customFormat="1" ht="15" x14ac:dyDescent="0.2">
      <c r="A201" s="110" t="s">
        <v>2336</v>
      </c>
      <c r="B201" s="110" t="str">
        <f>VLOOKUP(A201,[1]ARREGLADA!A$5:B$619,2,0)</f>
        <v>DANIR S.A.</v>
      </c>
      <c r="C201" s="111" t="s">
        <v>2308</v>
      </c>
      <c r="D201" s="111"/>
      <c r="E201" s="112" t="s">
        <v>1378</v>
      </c>
      <c r="F201" s="113" t="s">
        <v>2337</v>
      </c>
      <c r="G201" s="113" t="s">
        <v>2310</v>
      </c>
      <c r="H201" s="113">
        <v>1293</v>
      </c>
      <c r="I201" s="113" t="s">
        <v>1848</v>
      </c>
      <c r="J201" s="34"/>
      <c r="K201" s="34"/>
      <c r="L201" s="34" t="s">
        <v>2310</v>
      </c>
      <c r="M201" s="34">
        <v>1293</v>
      </c>
      <c r="N201" s="34" t="s">
        <v>1849</v>
      </c>
      <c r="O201" s="34" t="s">
        <v>2338</v>
      </c>
      <c r="P201" s="34">
        <v>1475</v>
      </c>
      <c r="Q201" s="34" t="s">
        <v>2337</v>
      </c>
      <c r="R201" s="34">
        <v>1957</v>
      </c>
      <c r="S201" s="34" t="s">
        <v>1458</v>
      </c>
      <c r="T201" s="34" t="s">
        <v>1374</v>
      </c>
      <c r="U201" s="34">
        <v>2010</v>
      </c>
      <c r="V201" s="34">
        <v>302</v>
      </c>
      <c r="W201" s="44">
        <v>82535</v>
      </c>
      <c r="X201" s="35">
        <v>32133</v>
      </c>
      <c r="Y201" s="35">
        <v>40319</v>
      </c>
      <c r="Z201" s="36" t="s">
        <v>2312</v>
      </c>
    </row>
    <row r="202" spans="1:26" s="25" customFormat="1" ht="15" x14ac:dyDescent="0.2">
      <c r="A202" s="110" t="s">
        <v>2339</v>
      </c>
      <c r="B202" s="110" t="str">
        <f>VLOOKUP(A202,[1]ARREGLADA!A$5:B$619,2,0)</f>
        <v>AVIONES CIENTO SETENTA Y DOS S.A.</v>
      </c>
      <c r="C202" s="111" t="s">
        <v>2340</v>
      </c>
      <c r="D202" s="111"/>
      <c r="E202" s="112" t="s">
        <v>1378</v>
      </c>
      <c r="F202" s="113" t="s">
        <v>2341</v>
      </c>
      <c r="G202" s="113" t="s">
        <v>1386</v>
      </c>
      <c r="H202" s="113">
        <v>1113</v>
      </c>
      <c r="I202" s="113" t="s">
        <v>1369</v>
      </c>
      <c r="J202" s="34"/>
      <c r="K202" s="34"/>
      <c r="L202" s="34" t="s">
        <v>1386</v>
      </c>
      <c r="M202" s="34">
        <v>1113</v>
      </c>
      <c r="N202" s="34" t="s">
        <v>1370</v>
      </c>
      <c r="O202" s="34" t="s">
        <v>2342</v>
      </c>
      <c r="P202" s="34">
        <v>17553966</v>
      </c>
      <c r="Q202" s="34" t="s">
        <v>2341</v>
      </c>
      <c r="R202" s="34">
        <v>1966</v>
      </c>
      <c r="S202" s="34" t="s">
        <v>1373</v>
      </c>
      <c r="T202" s="34" t="s">
        <v>1374</v>
      </c>
      <c r="U202" s="34">
        <v>2010</v>
      </c>
      <c r="V202" s="34">
        <v>302</v>
      </c>
      <c r="W202" s="44">
        <v>82535</v>
      </c>
      <c r="X202" s="35">
        <v>33056</v>
      </c>
      <c r="Y202" s="35">
        <v>40329</v>
      </c>
      <c r="Z202" s="33" t="s">
        <v>2343</v>
      </c>
    </row>
    <row r="203" spans="1:26" s="25" customFormat="1" ht="15" x14ac:dyDescent="0.2">
      <c r="A203" s="110" t="s">
        <v>2344</v>
      </c>
      <c r="B203" s="110" t="str">
        <f>VLOOKUP(A203,[1]ARREGLADA!A$5:B$619,2,0)</f>
        <v>PARTES PARA MAQUINARIA S.A.</v>
      </c>
      <c r="C203" s="111" t="s">
        <v>2345</v>
      </c>
      <c r="D203" s="111"/>
      <c r="E203" s="112" t="s">
        <v>1378</v>
      </c>
      <c r="F203" s="113" t="s">
        <v>1413</v>
      </c>
      <c r="G203" s="113" t="s">
        <v>1414</v>
      </c>
      <c r="H203" s="113">
        <v>1724</v>
      </c>
      <c r="I203" s="113" t="s">
        <v>1369</v>
      </c>
      <c r="J203" s="34"/>
      <c r="K203" s="34"/>
      <c r="L203" s="34" t="s">
        <v>1414</v>
      </c>
      <c r="M203" s="34">
        <v>1724</v>
      </c>
      <c r="N203" s="34" t="s">
        <v>1370</v>
      </c>
      <c r="O203" s="34" t="s">
        <v>2346</v>
      </c>
      <c r="P203" s="34" t="s">
        <v>2347</v>
      </c>
      <c r="Q203" s="34" t="s">
        <v>1413</v>
      </c>
      <c r="R203" s="34">
        <v>1966</v>
      </c>
      <c r="S203" s="34" t="s">
        <v>1373</v>
      </c>
      <c r="T203" s="34" t="s">
        <v>1374</v>
      </c>
      <c r="U203" s="34">
        <v>2010</v>
      </c>
      <c r="V203" s="34">
        <v>460</v>
      </c>
      <c r="W203" s="44">
        <v>82540</v>
      </c>
      <c r="X203" s="35">
        <v>34362</v>
      </c>
      <c r="Y203" s="35">
        <v>40325</v>
      </c>
      <c r="Z203" s="33" t="s">
        <v>2348</v>
      </c>
    </row>
    <row r="204" spans="1:26" s="25" customFormat="1" ht="15" x14ac:dyDescent="0.2">
      <c r="A204" s="110" t="s">
        <v>2349</v>
      </c>
      <c r="B204" s="110" t="str">
        <f>VLOOKUP(A204,[1]ARREGLADA!A$5:B$619,2,0)</f>
        <v>AEROPAPA DE FUMIGACION  S.A.</v>
      </c>
      <c r="C204" s="111" t="s">
        <v>1993</v>
      </c>
      <c r="D204" s="111"/>
      <c r="E204" s="112" t="s">
        <v>1378</v>
      </c>
      <c r="F204" s="113" t="s">
        <v>1585</v>
      </c>
      <c r="G204" s="113" t="s">
        <v>1473</v>
      </c>
      <c r="H204" s="113">
        <v>1497</v>
      </c>
      <c r="I204" s="113" t="s">
        <v>1369</v>
      </c>
      <c r="J204" s="34"/>
      <c r="K204" s="34"/>
      <c r="L204" s="34" t="s">
        <v>1473</v>
      </c>
      <c r="M204" s="34">
        <v>1497</v>
      </c>
      <c r="N204" s="34" t="s">
        <v>1370</v>
      </c>
      <c r="O204" s="51" t="s">
        <v>2350</v>
      </c>
      <c r="P204" s="51" t="s">
        <v>2351</v>
      </c>
      <c r="Q204" s="51" t="s">
        <v>1585</v>
      </c>
      <c r="R204" s="51">
        <v>1975</v>
      </c>
      <c r="S204" s="51" t="s">
        <v>1458</v>
      </c>
      <c r="T204" s="51" t="s">
        <v>1374</v>
      </c>
      <c r="U204" s="51">
        <v>2010</v>
      </c>
      <c r="V204" s="51">
        <v>298</v>
      </c>
      <c r="W204" s="49">
        <v>82535</v>
      </c>
      <c r="X204" s="35">
        <v>33095</v>
      </c>
      <c r="Y204" s="35">
        <v>40324</v>
      </c>
      <c r="Z204" s="36" t="s">
        <v>1991</v>
      </c>
    </row>
    <row r="205" spans="1:26" s="25" customFormat="1" ht="38.25" x14ac:dyDescent="0.2">
      <c r="A205" s="110" t="s">
        <v>2352</v>
      </c>
      <c r="B205" s="110" t="str">
        <f>VLOOKUP(A205,[1]ARREGLADA!A$5:B$619,2,0)</f>
        <v>AVIONES TAXI AEREO S.A. CANCELADA</v>
      </c>
      <c r="C205" s="111" t="s">
        <v>1464</v>
      </c>
      <c r="D205" s="111" t="s">
        <v>2353</v>
      </c>
      <c r="E205" s="112" t="s">
        <v>1378</v>
      </c>
      <c r="F205" s="113" t="s">
        <v>1905</v>
      </c>
      <c r="G205" s="113" t="s">
        <v>1539</v>
      </c>
      <c r="H205" s="113">
        <v>3175</v>
      </c>
      <c r="I205" s="113" t="s">
        <v>1369</v>
      </c>
      <c r="J205" s="34"/>
      <c r="K205" s="34"/>
      <c r="L205" s="34" t="s">
        <v>1539</v>
      </c>
      <c r="M205" s="34">
        <v>3175</v>
      </c>
      <c r="N205" s="34" t="s">
        <v>1370</v>
      </c>
      <c r="O205" s="34" t="s">
        <v>2354</v>
      </c>
      <c r="P205" s="34">
        <v>7812029</v>
      </c>
      <c r="Q205" s="34" t="s">
        <v>1905</v>
      </c>
      <c r="R205" s="34">
        <v>1978</v>
      </c>
      <c r="S205" s="34" t="s">
        <v>2131</v>
      </c>
      <c r="T205" s="34" t="s">
        <v>1374</v>
      </c>
      <c r="U205" s="34">
        <v>2</v>
      </c>
      <c r="V205" s="34">
        <v>425</v>
      </c>
      <c r="W205" s="34">
        <v>2</v>
      </c>
      <c r="X205" s="35">
        <v>33247</v>
      </c>
      <c r="Y205" s="35">
        <v>33528</v>
      </c>
      <c r="Z205" s="36" t="s">
        <v>1417</v>
      </c>
    </row>
    <row r="206" spans="1:26" s="25" customFormat="1" ht="15" x14ac:dyDescent="0.2">
      <c r="A206" s="110" t="s">
        <v>2355</v>
      </c>
      <c r="B206" s="110" t="str">
        <f>VLOOKUP(A206,[1]ARREGLADA!A$5:B$619,2,0)</f>
        <v>HELISERVICIOS AEROBELL S.A.</v>
      </c>
      <c r="C206" s="111" t="s">
        <v>2356</v>
      </c>
      <c r="D206" s="111"/>
      <c r="E206" s="112" t="s">
        <v>1378</v>
      </c>
      <c r="F206" s="113" t="s">
        <v>2357</v>
      </c>
      <c r="G206" s="113" t="s">
        <v>1407</v>
      </c>
      <c r="H206" s="113">
        <v>2812</v>
      </c>
      <c r="I206" s="113" t="s">
        <v>1369</v>
      </c>
      <c r="J206" s="34"/>
      <c r="K206" s="34"/>
      <c r="L206" s="34" t="s">
        <v>1407</v>
      </c>
      <c r="M206" s="34">
        <v>2812</v>
      </c>
      <c r="N206" s="34" t="s">
        <v>1370</v>
      </c>
      <c r="O206" s="34" t="s">
        <v>2358</v>
      </c>
      <c r="P206" s="34" t="s">
        <v>2359</v>
      </c>
      <c r="Q206" s="34" t="s">
        <v>2357</v>
      </c>
      <c r="R206" s="34">
        <v>1963</v>
      </c>
      <c r="S206" s="34" t="s">
        <v>1458</v>
      </c>
      <c r="T206" s="34" t="s">
        <v>1374</v>
      </c>
      <c r="U206" s="34">
        <v>2010</v>
      </c>
      <c r="V206" s="34">
        <v>391</v>
      </c>
      <c r="W206" s="114">
        <v>82546</v>
      </c>
      <c r="X206" s="35">
        <v>33256</v>
      </c>
      <c r="Y206" s="35">
        <v>40331</v>
      </c>
      <c r="Z206" s="36" t="s">
        <v>1476</v>
      </c>
    </row>
    <row r="207" spans="1:26" s="25" customFormat="1" ht="15" x14ac:dyDescent="0.2">
      <c r="A207" s="110" t="s">
        <v>2360</v>
      </c>
      <c r="B207" s="110" t="str">
        <f>VLOOKUP(A207,[1]ARREGLADA!A$5:B$619,2,0)</f>
        <v>AVIONES TAXI AEREO S.A.</v>
      </c>
      <c r="C207" s="111" t="s">
        <v>1412</v>
      </c>
      <c r="D207" s="111"/>
      <c r="E207" s="112" t="s">
        <v>1378</v>
      </c>
      <c r="F207" s="113" t="s">
        <v>1413</v>
      </c>
      <c r="G207" s="113" t="s">
        <v>1414</v>
      </c>
      <c r="H207" s="113">
        <v>1724</v>
      </c>
      <c r="I207" s="113" t="s">
        <v>1369</v>
      </c>
      <c r="J207" s="34"/>
      <c r="K207" s="34"/>
      <c r="L207" s="34" t="s">
        <v>1414</v>
      </c>
      <c r="M207" s="34">
        <v>1724</v>
      </c>
      <c r="N207" s="34" t="s">
        <v>1370</v>
      </c>
      <c r="O207" s="40" t="s">
        <v>2361</v>
      </c>
      <c r="P207" s="40" t="s">
        <v>2362</v>
      </c>
      <c r="Q207" s="40" t="s">
        <v>1413</v>
      </c>
      <c r="R207" s="40">
        <v>1975</v>
      </c>
      <c r="S207" s="118" t="s">
        <v>2363</v>
      </c>
      <c r="T207" s="40" t="s">
        <v>1527</v>
      </c>
      <c r="U207" s="40">
        <v>2010</v>
      </c>
      <c r="V207" s="40">
        <v>464</v>
      </c>
      <c r="W207" s="49">
        <v>82540</v>
      </c>
      <c r="X207" s="41">
        <v>27667</v>
      </c>
      <c r="Y207" s="41">
        <v>27445</v>
      </c>
      <c r="Z207" s="122" t="s">
        <v>1417</v>
      </c>
    </row>
    <row r="208" spans="1:26" s="25" customFormat="1" ht="15" x14ac:dyDescent="0.2">
      <c r="A208" s="110" t="s">
        <v>2364</v>
      </c>
      <c r="B208" s="110" t="str">
        <f>VLOOKUP(A208,[1]ARREGLADA!A$5:B$619,2,0)</f>
        <v>AERO FUMIGACION CENTROAMERICANA S.A.</v>
      </c>
      <c r="C208" s="111" t="s">
        <v>2365</v>
      </c>
      <c r="D208" s="111"/>
      <c r="E208" s="112" t="s">
        <v>1378</v>
      </c>
      <c r="F208" s="113" t="s">
        <v>2294</v>
      </c>
      <c r="G208" s="113" t="s">
        <v>1455</v>
      </c>
      <c r="H208" s="113">
        <v>2722</v>
      </c>
      <c r="I208" s="113" t="s">
        <v>1369</v>
      </c>
      <c r="J208" s="34"/>
      <c r="K208" s="34"/>
      <c r="L208" s="34" t="s">
        <v>1455</v>
      </c>
      <c r="M208" s="34">
        <v>2722</v>
      </c>
      <c r="N208" s="34" t="s">
        <v>1370</v>
      </c>
      <c r="O208" s="34" t="s">
        <v>2366</v>
      </c>
      <c r="P208" s="34" t="s">
        <v>2367</v>
      </c>
      <c r="Q208" s="34" t="s">
        <v>2294</v>
      </c>
      <c r="R208" s="34">
        <v>1990</v>
      </c>
      <c r="S208" s="34" t="s">
        <v>1458</v>
      </c>
      <c r="T208" s="34" t="s">
        <v>1374</v>
      </c>
      <c r="U208" s="34">
        <v>2010</v>
      </c>
      <c r="V208" s="34">
        <v>384</v>
      </c>
      <c r="W208" s="33">
        <v>82546</v>
      </c>
      <c r="X208" s="35">
        <v>33441</v>
      </c>
      <c r="Y208" s="35">
        <v>40331</v>
      </c>
      <c r="Z208" s="33" t="s">
        <v>2317</v>
      </c>
    </row>
    <row r="209" spans="1:26" s="25" customFormat="1" ht="15" x14ac:dyDescent="0.2">
      <c r="A209" s="110" t="s">
        <v>2368</v>
      </c>
      <c r="B209" s="110" t="str">
        <f>VLOOKUP(A209,[1]ARREGLADA!A$5:B$619,2,0)</f>
        <v>MANZANA BLANCA S.A.</v>
      </c>
      <c r="C209" s="111" t="s">
        <v>2369</v>
      </c>
      <c r="D209" s="111"/>
      <c r="E209" s="112" t="s">
        <v>1378</v>
      </c>
      <c r="F209" s="113" t="s">
        <v>1508</v>
      </c>
      <c r="G209" s="113" t="s">
        <v>1393</v>
      </c>
      <c r="H209" s="113">
        <v>1406</v>
      </c>
      <c r="I209" s="113" t="s">
        <v>1369</v>
      </c>
      <c r="J209" s="34"/>
      <c r="K209" s="34"/>
      <c r="L209" s="34" t="s">
        <v>1393</v>
      </c>
      <c r="M209" s="34">
        <v>1406</v>
      </c>
      <c r="N209" s="34" t="s">
        <v>1370</v>
      </c>
      <c r="O209" s="51" t="s">
        <v>2370</v>
      </c>
      <c r="P209" s="51">
        <v>51343</v>
      </c>
      <c r="Q209" s="51" t="s">
        <v>1508</v>
      </c>
      <c r="R209" s="51">
        <v>1958</v>
      </c>
      <c r="S209" s="51" t="s">
        <v>1373</v>
      </c>
      <c r="T209" s="51" t="s">
        <v>1374</v>
      </c>
      <c r="U209" s="51">
        <v>2010</v>
      </c>
      <c r="V209" s="51">
        <v>463</v>
      </c>
      <c r="W209" s="114">
        <v>82540</v>
      </c>
      <c r="X209" s="52">
        <v>27662</v>
      </c>
      <c r="Y209" s="52" t="s">
        <v>2371</v>
      </c>
      <c r="Z209" s="43" t="s">
        <v>2372</v>
      </c>
    </row>
    <row r="210" spans="1:26" s="25" customFormat="1" ht="15" x14ac:dyDescent="0.2">
      <c r="A210" s="110" t="s">
        <v>2373</v>
      </c>
      <c r="B210" s="110" t="str">
        <f>VLOOKUP(A210,[1]ARREGLADA!A$5:B$619,2,0)</f>
        <v xml:space="preserve">TIASY AVIACIÓN S.A. </v>
      </c>
      <c r="C210" s="111" t="s">
        <v>2136</v>
      </c>
      <c r="D210" s="111"/>
      <c r="E210" s="112" t="s">
        <v>1378</v>
      </c>
      <c r="F210" s="113" t="s">
        <v>1715</v>
      </c>
      <c r="G210" s="113" t="s">
        <v>1716</v>
      </c>
      <c r="H210" s="113">
        <v>2155</v>
      </c>
      <c r="I210" s="113" t="s">
        <v>1369</v>
      </c>
      <c r="J210" s="34"/>
      <c r="K210" s="34"/>
      <c r="L210" s="34" t="s">
        <v>1716</v>
      </c>
      <c r="M210" s="34">
        <v>2155</v>
      </c>
      <c r="N210" s="34" t="s">
        <v>1370</v>
      </c>
      <c r="O210" s="34" t="s">
        <v>2374</v>
      </c>
      <c r="P210" s="34" t="s">
        <v>2375</v>
      </c>
      <c r="Q210" s="34" t="s">
        <v>1715</v>
      </c>
      <c r="R210" s="34">
        <v>1978</v>
      </c>
      <c r="S210" s="38" t="s">
        <v>2376</v>
      </c>
      <c r="T210" s="42">
        <v>45504</v>
      </c>
      <c r="U210" s="34">
        <v>2019</v>
      </c>
      <c r="V210" s="34">
        <v>1</v>
      </c>
      <c r="W210" s="49">
        <v>493057</v>
      </c>
      <c r="X210" s="35">
        <v>33961</v>
      </c>
      <c r="Y210" s="35">
        <v>41883</v>
      </c>
      <c r="Z210" s="36" t="s">
        <v>2377</v>
      </c>
    </row>
    <row r="211" spans="1:26" s="25" customFormat="1" ht="15" x14ac:dyDescent="0.2">
      <c r="A211" s="110" t="s">
        <v>2378</v>
      </c>
      <c r="B211" s="110" t="str">
        <f>VLOOKUP(A211,[1]ARREGLADA!A$5:B$619,2,0)</f>
        <v>EXECUTIVE FLIGHT SERVICES (CR) SRL</v>
      </c>
      <c r="C211" s="111" t="s">
        <v>2379</v>
      </c>
      <c r="D211" s="111"/>
      <c r="E211" s="112" t="s">
        <v>1378</v>
      </c>
      <c r="F211" s="113" t="s">
        <v>2380</v>
      </c>
      <c r="G211" s="113" t="s">
        <v>1539</v>
      </c>
      <c r="H211" s="113">
        <v>3175</v>
      </c>
      <c r="I211" s="113" t="s">
        <v>1369</v>
      </c>
      <c r="J211" s="34"/>
      <c r="K211" s="34"/>
      <c r="L211" s="34" t="s">
        <v>1539</v>
      </c>
      <c r="M211" s="34">
        <v>3175</v>
      </c>
      <c r="N211" s="34" t="s">
        <v>1370</v>
      </c>
      <c r="O211" s="40" t="s">
        <v>2381</v>
      </c>
      <c r="P211" s="40" t="s">
        <v>2382</v>
      </c>
      <c r="Q211" s="40" t="s">
        <v>2380</v>
      </c>
      <c r="R211" s="40">
        <v>1969</v>
      </c>
      <c r="S211" s="40" t="s">
        <v>1373</v>
      </c>
      <c r="T211" s="40" t="s">
        <v>1374</v>
      </c>
      <c r="U211" s="40">
        <v>2010</v>
      </c>
      <c r="V211" s="40">
        <v>587</v>
      </c>
      <c r="W211" s="114">
        <v>82540</v>
      </c>
      <c r="X211" s="41">
        <v>33907</v>
      </c>
      <c r="Y211" s="41">
        <v>40350</v>
      </c>
      <c r="Z211" s="122" t="s">
        <v>2383</v>
      </c>
    </row>
    <row r="212" spans="1:26" s="25" customFormat="1" ht="15" x14ac:dyDescent="0.2">
      <c r="A212" s="110" t="s">
        <v>2384</v>
      </c>
      <c r="B212" s="110" t="str">
        <f>VLOOKUP(A212,[1]ARREGLADA!A$5:B$619,2,0)</f>
        <v>BALEARES S.A.</v>
      </c>
      <c r="C212" s="111" t="s">
        <v>2385</v>
      </c>
      <c r="D212" s="111"/>
      <c r="E212" s="112" t="s">
        <v>1378</v>
      </c>
      <c r="F212" s="113" t="s">
        <v>1905</v>
      </c>
      <c r="G212" s="113" t="s">
        <v>1539</v>
      </c>
      <c r="H212" s="113">
        <v>3175</v>
      </c>
      <c r="I212" s="113" t="s">
        <v>1369</v>
      </c>
      <c r="J212" s="34"/>
      <c r="K212" s="34"/>
      <c r="L212" s="34" t="s">
        <v>1539</v>
      </c>
      <c r="M212" s="34">
        <v>3175</v>
      </c>
      <c r="N212" s="34" t="s">
        <v>1370</v>
      </c>
      <c r="O212" s="34" t="s">
        <v>2386</v>
      </c>
      <c r="P212" s="34" t="s">
        <v>2387</v>
      </c>
      <c r="Q212" s="34" t="s">
        <v>1905</v>
      </c>
      <c r="R212" s="34">
        <v>1975</v>
      </c>
      <c r="S212" s="34" t="s">
        <v>1458</v>
      </c>
      <c r="T212" s="34" t="s">
        <v>1374</v>
      </c>
      <c r="U212" s="34">
        <v>2010</v>
      </c>
      <c r="V212" s="34">
        <v>575</v>
      </c>
      <c r="W212" s="33">
        <v>82540</v>
      </c>
      <c r="X212" s="35">
        <v>33883</v>
      </c>
      <c r="Y212" s="35">
        <v>40346</v>
      </c>
      <c r="Z212" s="36" t="s">
        <v>2388</v>
      </c>
    </row>
    <row r="213" spans="1:26" s="25" customFormat="1" ht="15" x14ac:dyDescent="0.2">
      <c r="A213" s="110" t="s">
        <v>2389</v>
      </c>
      <c r="B213" s="110" t="str">
        <f>VLOOKUP(A213,[1]ARREGLADA!A$5:B$619,2,0)</f>
        <v>ESTAMPADOS METÁLICOS S.A.</v>
      </c>
      <c r="C213" s="111" t="s">
        <v>2390</v>
      </c>
      <c r="D213" s="111"/>
      <c r="E213" s="112" t="s">
        <v>1378</v>
      </c>
      <c r="F213" s="113" t="s">
        <v>1905</v>
      </c>
      <c r="G213" s="113" t="s">
        <v>1539</v>
      </c>
      <c r="H213" s="113">
        <v>3175</v>
      </c>
      <c r="I213" s="113" t="s">
        <v>1369</v>
      </c>
      <c r="J213" s="34"/>
      <c r="K213" s="34"/>
      <c r="L213" s="34" t="s">
        <v>1539</v>
      </c>
      <c r="M213" s="34">
        <v>3175</v>
      </c>
      <c r="N213" s="34" t="s">
        <v>1370</v>
      </c>
      <c r="O213" s="40" t="s">
        <v>2391</v>
      </c>
      <c r="P213" s="40" t="s">
        <v>2392</v>
      </c>
      <c r="Q213" s="40" t="s">
        <v>1905</v>
      </c>
      <c r="R213" s="40">
        <v>1977</v>
      </c>
      <c r="S213" s="40" t="s">
        <v>1373</v>
      </c>
      <c r="T213" s="40" t="s">
        <v>1374</v>
      </c>
      <c r="U213" s="40">
        <v>2010</v>
      </c>
      <c r="V213" s="40">
        <v>388</v>
      </c>
      <c r="W213" s="114">
        <v>82535</v>
      </c>
      <c r="X213" s="41">
        <v>33907</v>
      </c>
      <c r="Y213" s="41">
        <v>40350</v>
      </c>
      <c r="Z213" s="122" t="s">
        <v>2393</v>
      </c>
    </row>
    <row r="214" spans="1:26" s="25" customFormat="1" ht="15" x14ac:dyDescent="0.2">
      <c r="A214" s="110" t="s">
        <v>2394</v>
      </c>
      <c r="B214" s="110" t="str">
        <f>VLOOKUP(A214,[1]ARREGLADA!A$5:B$619,2,0)</f>
        <v>ESTAMPADOS METÁLICOS S.A</v>
      </c>
      <c r="C214" s="111" t="s">
        <v>2390</v>
      </c>
      <c r="D214" s="111"/>
      <c r="E214" s="112" t="s">
        <v>1378</v>
      </c>
      <c r="F214" s="113" t="s">
        <v>1413</v>
      </c>
      <c r="G214" s="113" t="s">
        <v>1414</v>
      </c>
      <c r="H214" s="113">
        <v>1724</v>
      </c>
      <c r="I214" s="113" t="s">
        <v>1369</v>
      </c>
      <c r="J214" s="34"/>
      <c r="K214" s="34"/>
      <c r="L214" s="34" t="s">
        <v>1414</v>
      </c>
      <c r="M214" s="34">
        <v>1724</v>
      </c>
      <c r="N214" s="34" t="s">
        <v>1370</v>
      </c>
      <c r="O214" s="34" t="s">
        <v>2395</v>
      </c>
      <c r="P214" s="34" t="s">
        <v>2396</v>
      </c>
      <c r="Q214" s="34" t="s">
        <v>1413</v>
      </c>
      <c r="R214" s="34">
        <v>1979</v>
      </c>
      <c r="S214" s="34" t="s">
        <v>1373</v>
      </c>
      <c r="T214" s="34" t="s">
        <v>1374</v>
      </c>
      <c r="U214" s="34">
        <v>2010</v>
      </c>
      <c r="V214" s="34">
        <v>461</v>
      </c>
      <c r="W214" s="44">
        <v>82546</v>
      </c>
      <c r="X214" s="35">
        <v>33914</v>
      </c>
      <c r="Y214" s="35">
        <v>40350</v>
      </c>
      <c r="Z214" s="36" t="s">
        <v>2393</v>
      </c>
    </row>
    <row r="215" spans="1:26" s="25" customFormat="1" ht="15" x14ac:dyDescent="0.2">
      <c r="A215" s="110" t="s">
        <v>2397</v>
      </c>
      <c r="B215" s="110" t="str">
        <f>VLOOKUP(A215,[1]ARREGLADA!A$5:B$619,2,0)</f>
        <v>SERV. AER. ESP. TOMAS ACEVEDO S.A.</v>
      </c>
      <c r="C215" s="111" t="s">
        <v>2398</v>
      </c>
      <c r="D215" s="111"/>
      <c r="E215" s="112" t="s">
        <v>1378</v>
      </c>
      <c r="F215" s="113" t="s">
        <v>2399</v>
      </c>
      <c r="G215" s="113" t="s">
        <v>1568</v>
      </c>
      <c r="H215" s="113">
        <v>1633</v>
      </c>
      <c r="I215" s="113" t="s">
        <v>1369</v>
      </c>
      <c r="J215" s="34"/>
      <c r="K215" s="34"/>
      <c r="L215" s="34" t="s">
        <v>1568</v>
      </c>
      <c r="M215" s="34">
        <v>1633</v>
      </c>
      <c r="N215" s="34" t="s">
        <v>1370</v>
      </c>
      <c r="O215" s="34" t="s">
        <v>2400</v>
      </c>
      <c r="P215" s="34" t="s">
        <v>2401</v>
      </c>
      <c r="Q215" s="34" t="s">
        <v>2399</v>
      </c>
      <c r="R215" s="34">
        <v>1964</v>
      </c>
      <c r="S215" s="34" t="s">
        <v>1458</v>
      </c>
      <c r="T215" s="34" t="s">
        <v>1374</v>
      </c>
      <c r="U215" s="34">
        <v>2010</v>
      </c>
      <c r="V215" s="34">
        <v>139</v>
      </c>
      <c r="W215" s="33">
        <v>257810</v>
      </c>
      <c r="X215" s="35">
        <v>34381</v>
      </c>
      <c r="Y215" s="35">
        <v>40639</v>
      </c>
      <c r="Z215" s="36" t="s">
        <v>1645</v>
      </c>
    </row>
    <row r="216" spans="1:26" s="25" customFormat="1" ht="15" x14ac:dyDescent="0.2">
      <c r="A216" s="110" t="s">
        <v>2402</v>
      </c>
      <c r="B216" s="110" t="str">
        <f>VLOOKUP(A216,[1]ARREGLADA!A$5:B$619,2,0)</f>
        <v>3101613129 SOCIEDAD ANONIMA</v>
      </c>
      <c r="C216" s="111" t="s">
        <v>2403</v>
      </c>
      <c r="D216" s="111"/>
      <c r="E216" s="112" t="s">
        <v>1378</v>
      </c>
      <c r="F216" s="113" t="s">
        <v>2404</v>
      </c>
      <c r="G216" s="113" t="s">
        <v>2405</v>
      </c>
      <c r="H216" s="113">
        <v>907</v>
      </c>
      <c r="I216" s="113" t="s">
        <v>1369</v>
      </c>
      <c r="J216" s="34"/>
      <c r="K216" s="34"/>
      <c r="L216" s="34" t="s">
        <v>2405</v>
      </c>
      <c r="M216" s="34">
        <v>907</v>
      </c>
      <c r="N216" s="34" t="s">
        <v>1370</v>
      </c>
      <c r="O216" s="34" t="s">
        <v>2406</v>
      </c>
      <c r="P216" s="34" t="s">
        <v>2407</v>
      </c>
      <c r="Q216" s="34" t="s">
        <v>2404</v>
      </c>
      <c r="R216" s="34">
        <v>1955</v>
      </c>
      <c r="S216" s="34" t="s">
        <v>1373</v>
      </c>
      <c r="T216" s="34" t="s">
        <v>1374</v>
      </c>
      <c r="U216" s="34">
        <v>2014</v>
      </c>
      <c r="V216" s="44">
        <v>1</v>
      </c>
      <c r="W216" s="33">
        <v>361521</v>
      </c>
      <c r="X216" s="35">
        <v>33997</v>
      </c>
      <c r="Y216" s="45" t="s">
        <v>2408</v>
      </c>
      <c r="Z216" s="33">
        <v>3101613129</v>
      </c>
    </row>
    <row r="217" spans="1:26" s="25" customFormat="1" ht="15" x14ac:dyDescent="0.2">
      <c r="A217" s="110" t="s">
        <v>2409</v>
      </c>
      <c r="B217" s="110" t="str">
        <f>VLOOKUP(A217,[1]ARREGLADA!A$5:B$619,2,0)</f>
        <v>AVIONES TAXI AEREO S A.</v>
      </c>
      <c r="C217" s="111" t="s">
        <v>1412</v>
      </c>
      <c r="D217" s="111"/>
      <c r="E217" s="112" t="s">
        <v>1378</v>
      </c>
      <c r="F217" s="113" t="s">
        <v>1864</v>
      </c>
      <c r="G217" s="113" t="s">
        <v>1568</v>
      </c>
      <c r="H217" s="113">
        <v>1633</v>
      </c>
      <c r="I217" s="113" t="s">
        <v>1369</v>
      </c>
      <c r="J217" s="34"/>
      <c r="K217" s="34"/>
      <c r="L217" s="34" t="s">
        <v>1568</v>
      </c>
      <c r="M217" s="34">
        <v>1633</v>
      </c>
      <c r="N217" s="34" t="s">
        <v>1370</v>
      </c>
      <c r="O217" s="34" t="s">
        <v>2410</v>
      </c>
      <c r="P217" s="34" t="s">
        <v>2411</v>
      </c>
      <c r="Q217" s="34" t="s">
        <v>1864</v>
      </c>
      <c r="R217" s="34">
        <v>1980</v>
      </c>
      <c r="S217" s="34" t="s">
        <v>1458</v>
      </c>
      <c r="T217" s="34" t="s">
        <v>1374</v>
      </c>
      <c r="U217" s="34">
        <v>2010</v>
      </c>
      <c r="V217" s="34">
        <v>441</v>
      </c>
      <c r="W217" s="33">
        <v>82546</v>
      </c>
      <c r="X217" s="35">
        <v>33960</v>
      </c>
      <c r="Y217" s="35">
        <v>40345</v>
      </c>
      <c r="Z217" s="36" t="s">
        <v>1417</v>
      </c>
    </row>
    <row r="218" spans="1:26" s="25" customFormat="1" ht="15" x14ac:dyDescent="0.2">
      <c r="A218" s="110" t="s">
        <v>2412</v>
      </c>
      <c r="B218" s="110" t="str">
        <f>VLOOKUP(A218,[1]ARREGLADA!A$5:B$619,2,0)</f>
        <v>AVIONES TAXI AEREO S.A..</v>
      </c>
      <c r="C218" s="111" t="s">
        <v>1412</v>
      </c>
      <c r="D218" s="111"/>
      <c r="E218" s="112" t="s">
        <v>1378</v>
      </c>
      <c r="F218" s="113" t="s">
        <v>1413</v>
      </c>
      <c r="G218" s="113" t="s">
        <v>1414</v>
      </c>
      <c r="H218" s="113">
        <v>1724</v>
      </c>
      <c r="I218" s="113" t="s">
        <v>1369</v>
      </c>
      <c r="J218" s="34"/>
      <c r="K218" s="34"/>
      <c r="L218" s="34" t="s">
        <v>1414</v>
      </c>
      <c r="M218" s="34">
        <v>1724</v>
      </c>
      <c r="N218" s="34" t="s">
        <v>1370</v>
      </c>
      <c r="O218" s="34" t="s">
        <v>2413</v>
      </c>
      <c r="P218" s="34" t="s">
        <v>2414</v>
      </c>
      <c r="Q218" s="34" t="s">
        <v>1413</v>
      </c>
      <c r="R218" s="34">
        <v>1974</v>
      </c>
      <c r="S218" s="34" t="s">
        <v>1458</v>
      </c>
      <c r="T218" s="34" t="s">
        <v>1374</v>
      </c>
      <c r="U218" s="34">
        <v>2010</v>
      </c>
      <c r="V218" s="34">
        <v>437</v>
      </c>
      <c r="W218" s="44">
        <v>82546</v>
      </c>
      <c r="X218" s="35">
        <v>33961</v>
      </c>
      <c r="Y218" s="35">
        <v>40344</v>
      </c>
      <c r="Z218" s="36" t="s">
        <v>1417</v>
      </c>
    </row>
    <row r="219" spans="1:26" s="25" customFormat="1" ht="15" x14ac:dyDescent="0.2">
      <c r="A219" s="110" t="s">
        <v>2415</v>
      </c>
      <c r="B219" s="110" t="str">
        <f>VLOOKUP(A219,[1]ARREGLADA!A$5:B$619,2,0)</f>
        <v>AVIONES TAXI AEREO S.A..</v>
      </c>
      <c r="C219" s="111" t="s">
        <v>1412</v>
      </c>
      <c r="D219" s="111"/>
      <c r="E219" s="112" t="s">
        <v>1378</v>
      </c>
      <c r="F219" s="113" t="s">
        <v>1864</v>
      </c>
      <c r="G219" s="113" t="s">
        <v>1568</v>
      </c>
      <c r="H219" s="113">
        <v>1633</v>
      </c>
      <c r="I219" s="113" t="s">
        <v>1369</v>
      </c>
      <c r="J219" s="34"/>
      <c r="K219" s="34"/>
      <c r="L219" s="34" t="s">
        <v>1568</v>
      </c>
      <c r="M219" s="34">
        <v>1633</v>
      </c>
      <c r="N219" s="34" t="s">
        <v>1370</v>
      </c>
      <c r="O219" s="51" t="s">
        <v>2416</v>
      </c>
      <c r="P219" s="51" t="s">
        <v>2417</v>
      </c>
      <c r="Q219" s="51" t="s">
        <v>1864</v>
      </c>
      <c r="R219" s="51">
        <v>1978</v>
      </c>
      <c r="S219" s="65" t="s">
        <v>2418</v>
      </c>
      <c r="T219" s="51" t="s">
        <v>1527</v>
      </c>
      <c r="U219" s="51">
        <v>2010</v>
      </c>
      <c r="V219" s="51">
        <v>368</v>
      </c>
      <c r="W219" s="49">
        <v>82535</v>
      </c>
      <c r="X219" s="52">
        <v>33230</v>
      </c>
      <c r="Y219" s="52">
        <v>33230</v>
      </c>
      <c r="Z219" s="119" t="s">
        <v>1417</v>
      </c>
    </row>
    <row r="220" spans="1:26" s="25" customFormat="1" ht="102" x14ac:dyDescent="0.2">
      <c r="A220" s="110" t="s">
        <v>2419</v>
      </c>
      <c r="B220" s="110" t="str">
        <f>VLOOKUP(A220,[1]ARREGLADA!A$5:B$619,2,0)</f>
        <v>TRANSPORTES AÉREOS COSTARRICENSES TAC AIRLINES S.A. VEI SI ESTÁ EN ESPECIFICAIONES. CANCELADA</v>
      </c>
      <c r="C220" s="111" t="s">
        <v>1464</v>
      </c>
      <c r="D220" s="111" t="s">
        <v>2420</v>
      </c>
      <c r="E220" s="112" t="s">
        <v>1378</v>
      </c>
      <c r="F220" s="113" t="s">
        <v>1508</v>
      </c>
      <c r="G220" s="113" t="s">
        <v>1393</v>
      </c>
      <c r="H220" s="113">
        <v>1406</v>
      </c>
      <c r="I220" s="113" t="s">
        <v>1369</v>
      </c>
      <c r="J220" s="34"/>
      <c r="K220" s="34"/>
      <c r="L220" s="34" t="s">
        <v>1393</v>
      </c>
      <c r="M220" s="34">
        <v>1406</v>
      </c>
      <c r="N220" s="34" t="s">
        <v>1370</v>
      </c>
      <c r="O220" s="34" t="s">
        <v>2421</v>
      </c>
      <c r="P220" s="34">
        <v>51381</v>
      </c>
      <c r="Q220" s="34" t="s">
        <v>1508</v>
      </c>
      <c r="R220" s="34">
        <v>1958</v>
      </c>
      <c r="S220" s="38" t="s">
        <v>2422</v>
      </c>
      <c r="T220" s="34" t="s">
        <v>1527</v>
      </c>
      <c r="U220" s="34">
        <v>2016</v>
      </c>
      <c r="V220" s="34">
        <v>1</v>
      </c>
      <c r="W220" s="34">
        <v>30460</v>
      </c>
      <c r="X220" s="35">
        <v>34059</v>
      </c>
      <c r="Y220" s="35">
        <v>42382</v>
      </c>
      <c r="Z220" s="47" t="s">
        <v>2423</v>
      </c>
    </row>
    <row r="221" spans="1:26" s="25" customFormat="1" ht="15" x14ac:dyDescent="0.2">
      <c r="A221" s="110" t="s">
        <v>2424</v>
      </c>
      <c r="B221" s="110" t="str">
        <f>VLOOKUP(A221,[1]ARREGLADA!A$5:B$619,2,0)</f>
        <v>VER SI ESTÁ EN ESPECIFICACIO</v>
      </c>
      <c r="C221" s="111" t="s">
        <v>2425</v>
      </c>
      <c r="D221" s="111"/>
      <c r="E221" s="112" t="s">
        <v>1378</v>
      </c>
      <c r="F221" s="113" t="s">
        <v>1629</v>
      </c>
      <c r="G221" s="113" t="s">
        <v>1568</v>
      </c>
      <c r="H221" s="113">
        <v>1633</v>
      </c>
      <c r="I221" s="113" t="s">
        <v>1369</v>
      </c>
      <c r="J221" s="34"/>
      <c r="K221" s="34"/>
      <c r="L221" s="34" t="s">
        <v>1568</v>
      </c>
      <c r="M221" s="34">
        <v>1633</v>
      </c>
      <c r="N221" s="34" t="s">
        <v>1370</v>
      </c>
      <c r="O221" s="34" t="s">
        <v>2426</v>
      </c>
      <c r="P221" s="34" t="s">
        <v>2427</v>
      </c>
      <c r="Q221" s="34" t="s">
        <v>1629</v>
      </c>
      <c r="R221" s="34">
        <v>1972</v>
      </c>
      <c r="S221" s="34" t="s">
        <v>1373</v>
      </c>
      <c r="T221" s="34" t="s">
        <v>1374</v>
      </c>
      <c r="U221" s="34">
        <v>2015</v>
      </c>
      <c r="V221" s="34">
        <v>1</v>
      </c>
      <c r="W221" s="44">
        <v>504527</v>
      </c>
      <c r="X221" s="35">
        <v>33994</v>
      </c>
      <c r="Y221" s="35">
        <v>42313</v>
      </c>
      <c r="Z221" s="36">
        <v>3101704366</v>
      </c>
    </row>
    <row r="222" spans="1:26" s="25" customFormat="1" ht="15" x14ac:dyDescent="0.2">
      <c r="A222" s="110" t="s">
        <v>2428</v>
      </c>
      <c r="B222" s="110" t="str">
        <f>VLOOKUP(A222,[1]ARREGLADA!A$5:B$619,2,0)</f>
        <v>AEROFUMIGADORA DEL PACIFICO SUR LTDA.</v>
      </c>
      <c r="C222" s="111" t="s">
        <v>1573</v>
      </c>
      <c r="D222" s="111"/>
      <c r="E222" s="112" t="s">
        <v>1378</v>
      </c>
      <c r="F222" s="113" t="s">
        <v>2263</v>
      </c>
      <c r="G222" s="113" t="s">
        <v>1455</v>
      </c>
      <c r="H222" s="113">
        <v>2722</v>
      </c>
      <c r="I222" s="113" t="s">
        <v>1369</v>
      </c>
      <c r="J222" s="34"/>
      <c r="K222" s="34"/>
      <c r="L222" s="34" t="s">
        <v>1455</v>
      </c>
      <c r="M222" s="34">
        <v>2722</v>
      </c>
      <c r="N222" s="34" t="s">
        <v>1370</v>
      </c>
      <c r="O222" s="34" t="s">
        <v>2429</v>
      </c>
      <c r="P222" s="34" t="s">
        <v>2430</v>
      </c>
      <c r="Q222" s="34" t="s">
        <v>2263</v>
      </c>
      <c r="R222" s="34">
        <v>1974</v>
      </c>
      <c r="S222" s="34" t="s">
        <v>1458</v>
      </c>
      <c r="T222" s="34" t="s">
        <v>1374</v>
      </c>
      <c r="U222" s="34">
        <v>2010</v>
      </c>
      <c r="V222" s="34">
        <v>484</v>
      </c>
      <c r="W222" s="33">
        <v>82546</v>
      </c>
      <c r="X222" s="35">
        <v>33994</v>
      </c>
      <c r="Y222" s="35">
        <v>40352</v>
      </c>
      <c r="Z222" s="36" t="s">
        <v>1576</v>
      </c>
    </row>
    <row r="223" spans="1:26" s="25" customFormat="1" ht="15" x14ac:dyDescent="0.2">
      <c r="A223" s="110" t="s">
        <v>2431</v>
      </c>
      <c r="B223" s="110" t="str">
        <f>VLOOKUP(A223,[1]ARREGLADA!A$5:B$619,2,0)</f>
        <v>IMPORTADORA DE VEHICULOS JOKAD SOCIEDAD ANONIMA</v>
      </c>
      <c r="C223" s="111" t="s">
        <v>2432</v>
      </c>
      <c r="D223" s="111"/>
      <c r="E223" s="112" t="s">
        <v>1378</v>
      </c>
      <c r="F223" s="113" t="s">
        <v>2380</v>
      </c>
      <c r="G223" s="113" t="s">
        <v>1539</v>
      </c>
      <c r="H223" s="113">
        <v>3175</v>
      </c>
      <c r="I223" s="113" t="s">
        <v>1369</v>
      </c>
      <c r="J223" s="34"/>
      <c r="K223" s="34"/>
      <c r="L223" s="34" t="s">
        <v>1539</v>
      </c>
      <c r="M223" s="34">
        <v>3175</v>
      </c>
      <c r="N223" s="34" t="s">
        <v>1370</v>
      </c>
      <c r="O223" s="34" t="s">
        <v>2433</v>
      </c>
      <c r="P223" s="34" t="s">
        <v>2434</v>
      </c>
      <c r="Q223" s="34" t="s">
        <v>2380</v>
      </c>
      <c r="R223" s="34">
        <v>1970</v>
      </c>
      <c r="S223" s="34" t="s">
        <v>1458</v>
      </c>
      <c r="T223" s="34" t="s">
        <v>1374</v>
      </c>
      <c r="U223" s="34">
        <v>2015</v>
      </c>
      <c r="V223" s="34">
        <v>1</v>
      </c>
      <c r="W223" s="49">
        <v>527592</v>
      </c>
      <c r="X223" s="35">
        <v>34017</v>
      </c>
      <c r="Y223" s="35">
        <v>42324</v>
      </c>
      <c r="Z223" s="36" t="s">
        <v>2435</v>
      </c>
    </row>
    <row r="224" spans="1:26" s="25" customFormat="1" ht="15" x14ac:dyDescent="0.2">
      <c r="A224" s="110" t="s">
        <v>2436</v>
      </c>
      <c r="B224" s="110" t="str">
        <f>VLOOKUP(A224,[1]ARREGLADA!A$5:B$619,2,0)</f>
        <v xml:space="preserve">ASESORÍAS AZUCARERAS S.A. </v>
      </c>
      <c r="C224" s="111" t="s">
        <v>2437</v>
      </c>
      <c r="D224" s="111"/>
      <c r="E224" s="112" t="s">
        <v>1378</v>
      </c>
      <c r="F224" s="113" t="s">
        <v>1413</v>
      </c>
      <c r="G224" s="113" t="s">
        <v>1414</v>
      </c>
      <c r="H224" s="113">
        <v>1724</v>
      </c>
      <c r="I224" s="113" t="s">
        <v>1369</v>
      </c>
      <c r="J224" s="34"/>
      <c r="K224" s="34"/>
      <c r="L224" s="34" t="s">
        <v>1414</v>
      </c>
      <c r="M224" s="34">
        <v>1724</v>
      </c>
      <c r="N224" s="34" t="s">
        <v>1370</v>
      </c>
      <c r="O224" s="40" t="s">
        <v>2438</v>
      </c>
      <c r="P224" s="40" t="s">
        <v>2439</v>
      </c>
      <c r="Q224" s="40" t="s">
        <v>1413</v>
      </c>
      <c r="R224" s="40">
        <v>1979</v>
      </c>
      <c r="S224" s="118" t="s">
        <v>2440</v>
      </c>
      <c r="T224" s="41">
        <v>44012</v>
      </c>
      <c r="U224" s="40">
        <v>2015</v>
      </c>
      <c r="V224" s="40">
        <v>1</v>
      </c>
      <c r="W224" s="49">
        <v>261028</v>
      </c>
      <c r="X224" s="41">
        <v>33987</v>
      </c>
      <c r="Y224" s="41">
        <v>42268</v>
      </c>
      <c r="Z224" s="122" t="s">
        <v>2441</v>
      </c>
    </row>
    <row r="225" spans="1:26" s="25" customFormat="1" ht="15" x14ac:dyDescent="0.2">
      <c r="A225" s="110" t="s">
        <v>2442</v>
      </c>
      <c r="B225" s="110" t="str">
        <f>VLOOKUP(A225,[1]ARREGLADA!A$5:B$619,2,0)</f>
        <v>AVIONES TAXI AEREO S.A.</v>
      </c>
      <c r="C225" s="111" t="s">
        <v>1412</v>
      </c>
      <c r="D225" s="111"/>
      <c r="E225" s="112" t="s">
        <v>1378</v>
      </c>
      <c r="F225" s="113" t="s">
        <v>1905</v>
      </c>
      <c r="G225" s="113" t="s">
        <v>1539</v>
      </c>
      <c r="H225" s="113">
        <v>3175</v>
      </c>
      <c r="I225" s="113" t="s">
        <v>1369</v>
      </c>
      <c r="J225" s="34"/>
      <c r="K225" s="34"/>
      <c r="L225" s="34" t="s">
        <v>1539</v>
      </c>
      <c r="M225" s="34">
        <v>3175</v>
      </c>
      <c r="N225" s="34" t="s">
        <v>1370</v>
      </c>
      <c r="O225" s="34" t="s">
        <v>2443</v>
      </c>
      <c r="P225" s="34" t="s">
        <v>2444</v>
      </c>
      <c r="Q225" s="34" t="s">
        <v>1905</v>
      </c>
      <c r="R225" s="34">
        <v>1975</v>
      </c>
      <c r="S225" s="34" t="s">
        <v>1458</v>
      </c>
      <c r="T225" s="34" t="s">
        <v>1374</v>
      </c>
      <c r="U225" s="34">
        <v>2010</v>
      </c>
      <c r="V225" s="34">
        <v>438</v>
      </c>
      <c r="W225" s="44">
        <v>82546</v>
      </c>
      <c r="X225" s="35">
        <v>34036</v>
      </c>
      <c r="Y225" s="35">
        <v>40344</v>
      </c>
      <c r="Z225" s="36" t="s">
        <v>1417</v>
      </c>
    </row>
    <row r="226" spans="1:26" s="25" customFormat="1" ht="15" x14ac:dyDescent="0.2">
      <c r="A226" s="110" t="s">
        <v>2445</v>
      </c>
      <c r="B226" s="110" t="str">
        <f>VLOOKUP(A226,[1]ARREGLADA!A$5:B$619,2,0)</f>
        <v>AVIONES TAXI AEREO S.A.</v>
      </c>
      <c r="C226" s="111" t="s">
        <v>1412</v>
      </c>
      <c r="D226" s="111"/>
      <c r="E226" s="112" t="s">
        <v>1378</v>
      </c>
      <c r="F226" s="113" t="s">
        <v>1905</v>
      </c>
      <c r="G226" s="113" t="s">
        <v>1539</v>
      </c>
      <c r="H226" s="113">
        <v>3175</v>
      </c>
      <c r="I226" s="113" t="s">
        <v>1369</v>
      </c>
      <c r="J226" s="34"/>
      <c r="K226" s="34"/>
      <c r="L226" s="34" t="s">
        <v>1539</v>
      </c>
      <c r="M226" s="34">
        <v>3175</v>
      </c>
      <c r="N226" s="34" t="s">
        <v>1370</v>
      </c>
      <c r="O226" s="120" t="s">
        <v>2446</v>
      </c>
      <c r="P226" s="120" t="s">
        <v>2447</v>
      </c>
      <c r="Q226" s="120" t="s">
        <v>1905</v>
      </c>
      <c r="R226" s="120">
        <v>1975</v>
      </c>
      <c r="S226" s="123" t="s">
        <v>2418</v>
      </c>
      <c r="T226" s="120" t="s">
        <v>1527</v>
      </c>
      <c r="U226" s="120">
        <v>2010</v>
      </c>
      <c r="V226" s="120">
        <v>549</v>
      </c>
      <c r="W226" s="49" t="s">
        <v>2448</v>
      </c>
      <c r="X226" s="121">
        <v>33927</v>
      </c>
      <c r="Y226" s="121">
        <v>33927</v>
      </c>
      <c r="Z226" s="124" t="s">
        <v>1417</v>
      </c>
    </row>
    <row r="227" spans="1:26" s="25" customFormat="1" ht="15" x14ac:dyDescent="0.2">
      <c r="A227" s="110" t="s">
        <v>2449</v>
      </c>
      <c r="B227" s="110" t="str">
        <f>VLOOKUP(A227,[1]ARREGLADA!A$5:B$619,2,0)</f>
        <v>SERVICIO NACIONAL DE HELICÓPTEROS LTDA</v>
      </c>
      <c r="C227" s="111" t="s">
        <v>1471</v>
      </c>
      <c r="D227" s="111"/>
      <c r="E227" s="112" t="s">
        <v>1378</v>
      </c>
      <c r="F227" s="113" t="s">
        <v>2175</v>
      </c>
      <c r="G227" s="113" t="s">
        <v>1455</v>
      </c>
      <c r="H227" s="113">
        <v>2722</v>
      </c>
      <c r="I227" s="113" t="s">
        <v>1369</v>
      </c>
      <c r="J227" s="34"/>
      <c r="K227" s="34"/>
      <c r="L227" s="34" t="s">
        <v>1455</v>
      </c>
      <c r="M227" s="34">
        <v>2722</v>
      </c>
      <c r="N227" s="34" t="s">
        <v>1370</v>
      </c>
      <c r="O227" s="34" t="s">
        <v>2450</v>
      </c>
      <c r="P227" s="34" t="s">
        <v>2451</v>
      </c>
      <c r="Q227" s="34" t="s">
        <v>2175</v>
      </c>
      <c r="R227" s="34">
        <v>1973</v>
      </c>
      <c r="S227" s="34" t="s">
        <v>1458</v>
      </c>
      <c r="T227" s="34" t="s">
        <v>1374</v>
      </c>
      <c r="U227" s="34">
        <v>2010</v>
      </c>
      <c r="V227" s="34">
        <v>414</v>
      </c>
      <c r="W227" s="44">
        <v>82535</v>
      </c>
      <c r="X227" s="35">
        <v>34103</v>
      </c>
      <c r="Y227" s="35">
        <v>40352</v>
      </c>
      <c r="Z227" s="36" t="s">
        <v>2112</v>
      </c>
    </row>
    <row r="228" spans="1:26" s="25" customFormat="1" ht="15" x14ac:dyDescent="0.2">
      <c r="A228" s="110" t="s">
        <v>2452</v>
      </c>
      <c r="B228" s="110" t="str">
        <f>VLOOKUP(A228,[1]ARREGLADA!A$5:B$619,2,0)</f>
        <v xml:space="preserve">LUIS MARCIAL CAMACHO CENTENO </v>
      </c>
      <c r="C228" s="111" t="s">
        <v>2453</v>
      </c>
      <c r="D228" s="111"/>
      <c r="E228" s="112" t="s">
        <v>1378</v>
      </c>
      <c r="F228" s="113" t="s">
        <v>1530</v>
      </c>
      <c r="G228" s="113" t="s">
        <v>1455</v>
      </c>
      <c r="H228" s="113">
        <v>2722</v>
      </c>
      <c r="I228" s="113" t="s">
        <v>1369</v>
      </c>
      <c r="J228" s="34"/>
      <c r="K228" s="34"/>
      <c r="L228" s="34" t="s">
        <v>1455</v>
      </c>
      <c r="M228" s="34">
        <v>2722</v>
      </c>
      <c r="N228" s="34" t="s">
        <v>1370</v>
      </c>
      <c r="O228" s="51" t="s">
        <v>2454</v>
      </c>
      <c r="P228" s="51" t="s">
        <v>2455</v>
      </c>
      <c r="Q228" s="51" t="s">
        <v>1530</v>
      </c>
      <c r="R228" s="51">
        <v>1974</v>
      </c>
      <c r="S228" s="51" t="s">
        <v>1458</v>
      </c>
      <c r="T228" s="51" t="s">
        <v>1374</v>
      </c>
      <c r="U228" s="51">
        <v>2010</v>
      </c>
      <c r="V228" s="51">
        <v>588</v>
      </c>
      <c r="W228" s="114">
        <v>82540</v>
      </c>
      <c r="X228" s="52">
        <v>34319</v>
      </c>
      <c r="Y228" s="52">
        <v>40350</v>
      </c>
      <c r="Z228" s="119" t="s">
        <v>1576</v>
      </c>
    </row>
    <row r="229" spans="1:26" s="25" customFormat="1" ht="15" x14ac:dyDescent="0.2">
      <c r="A229" s="110" t="s">
        <v>2456</v>
      </c>
      <c r="B229" s="110" t="str">
        <f>VLOOKUP(A229,[1]ARREGLADA!A$5:B$619,2,0)</f>
        <v>TAXI AEREO CENTROAMERICANO S.A.</v>
      </c>
      <c r="C229" s="111" t="s">
        <v>1525</v>
      </c>
      <c r="D229" s="111"/>
      <c r="E229" s="112" t="s">
        <v>1378</v>
      </c>
      <c r="F229" s="113" t="s">
        <v>1715</v>
      </c>
      <c r="G229" s="113" t="s">
        <v>1716</v>
      </c>
      <c r="H229" s="113">
        <v>2155</v>
      </c>
      <c r="I229" s="113" t="s">
        <v>1369</v>
      </c>
      <c r="J229" s="34"/>
      <c r="K229" s="34"/>
      <c r="L229" s="34" t="s">
        <v>1716</v>
      </c>
      <c r="M229" s="34">
        <v>2155</v>
      </c>
      <c r="N229" s="34" t="s">
        <v>1370</v>
      </c>
      <c r="O229" s="34" t="s">
        <v>2457</v>
      </c>
      <c r="P229" s="34" t="s">
        <v>2458</v>
      </c>
      <c r="Q229" s="34" t="s">
        <v>1715</v>
      </c>
      <c r="R229" s="34">
        <v>1979</v>
      </c>
      <c r="S229" s="38" t="s">
        <v>1373</v>
      </c>
      <c r="T229" s="34" t="s">
        <v>1527</v>
      </c>
      <c r="U229" s="34">
        <v>2010</v>
      </c>
      <c r="V229" s="34">
        <v>38</v>
      </c>
      <c r="W229" s="33">
        <v>266199</v>
      </c>
      <c r="X229" s="35">
        <v>34138</v>
      </c>
      <c r="Y229" s="35">
        <v>40554</v>
      </c>
      <c r="Z229" s="36" t="s">
        <v>2459</v>
      </c>
    </row>
    <row r="230" spans="1:26" s="25" customFormat="1" ht="15" x14ac:dyDescent="0.2">
      <c r="A230" s="110" t="s">
        <v>2460</v>
      </c>
      <c r="B230" s="110" t="str">
        <f>VLOOKUP(A230,[1]ARREGLADA!A$5:B$619,2,0)</f>
        <v>SERVICIO NACIONAL DE HELICÓPTEROS LTDA</v>
      </c>
      <c r="C230" s="111" t="s">
        <v>1471</v>
      </c>
      <c r="D230" s="111"/>
      <c r="E230" s="112" t="s">
        <v>1378</v>
      </c>
      <c r="F230" s="113" t="s">
        <v>2461</v>
      </c>
      <c r="G230" s="113"/>
      <c r="H230" s="113"/>
      <c r="I230" s="113" t="s">
        <v>1660</v>
      </c>
      <c r="J230" s="34"/>
      <c r="K230" s="34"/>
      <c r="L230" s="34"/>
      <c r="M230" s="34"/>
      <c r="N230" s="34"/>
      <c r="O230" s="34" t="s">
        <v>2462</v>
      </c>
      <c r="P230" s="34" t="s">
        <v>2463</v>
      </c>
      <c r="Q230" s="34" t="s">
        <v>2461</v>
      </c>
      <c r="R230" s="34">
        <v>1988</v>
      </c>
      <c r="S230" s="34" t="s">
        <v>1458</v>
      </c>
      <c r="T230" s="34" t="s">
        <v>1374</v>
      </c>
      <c r="U230" s="34">
        <v>2010</v>
      </c>
      <c r="V230" s="34">
        <v>487</v>
      </c>
      <c r="W230" s="114">
        <v>82546</v>
      </c>
      <c r="X230" s="35">
        <v>34381</v>
      </c>
      <c r="Y230" s="35">
        <v>40352</v>
      </c>
      <c r="Z230" s="36" t="s">
        <v>2112</v>
      </c>
    </row>
    <row r="231" spans="1:26" s="25" customFormat="1" ht="15" x14ac:dyDescent="0.2">
      <c r="A231" s="110" t="s">
        <v>2464</v>
      </c>
      <c r="B231" s="110" t="str">
        <f>VLOOKUP(A231,[1]ARREGLADA!A$5:B$619,2,0)</f>
        <v>AVIONES TAXI AEREO S.A.</v>
      </c>
      <c r="C231" s="111" t="s">
        <v>1412</v>
      </c>
      <c r="D231" s="111"/>
      <c r="E231" s="112" t="s">
        <v>1378</v>
      </c>
      <c r="F231" s="113" t="s">
        <v>2465</v>
      </c>
      <c r="G231" s="113" t="s">
        <v>2466</v>
      </c>
      <c r="H231" s="113">
        <v>5670</v>
      </c>
      <c r="I231" s="113" t="s">
        <v>1369</v>
      </c>
      <c r="J231" s="34"/>
      <c r="K231" s="34"/>
      <c r="L231" s="34" t="s">
        <v>2466</v>
      </c>
      <c r="M231" s="34">
        <v>5670</v>
      </c>
      <c r="N231" s="34" t="s">
        <v>1370</v>
      </c>
      <c r="O231" s="34" t="s">
        <v>2467</v>
      </c>
      <c r="P231" s="34">
        <v>169</v>
      </c>
      <c r="Q231" s="34" t="s">
        <v>2465</v>
      </c>
      <c r="R231" s="34">
        <v>1968</v>
      </c>
      <c r="S231" s="38" t="s">
        <v>2418</v>
      </c>
      <c r="T231" s="34" t="s">
        <v>1527</v>
      </c>
      <c r="U231" s="34">
        <v>2010</v>
      </c>
      <c r="V231" s="34">
        <v>415</v>
      </c>
      <c r="W231" s="33" t="s">
        <v>2468</v>
      </c>
      <c r="X231" s="35">
        <v>34148</v>
      </c>
      <c r="Y231" s="35">
        <v>35244</v>
      </c>
      <c r="Z231" s="36" t="s">
        <v>1417</v>
      </c>
    </row>
    <row r="232" spans="1:26" s="25" customFormat="1" ht="45" x14ac:dyDescent="0.2">
      <c r="A232" s="110" t="s">
        <v>2469</v>
      </c>
      <c r="B232" s="110" t="str">
        <f>VLOOKUP(A232,[1]ARREGLADA!A$5:B$619,2,0)</f>
        <v xml:space="preserve">INMOBILIARIA ROFISA DE ESCAZU S.A. </v>
      </c>
      <c r="C232" s="111" t="s">
        <v>2470</v>
      </c>
      <c r="D232" s="111"/>
      <c r="E232" s="112" t="s">
        <v>1378</v>
      </c>
      <c r="F232" s="113" t="s">
        <v>1715</v>
      </c>
      <c r="G232" s="113" t="s">
        <v>1716</v>
      </c>
      <c r="H232" s="113">
        <v>2155</v>
      </c>
      <c r="I232" s="113" t="s">
        <v>1369</v>
      </c>
      <c r="J232" s="34"/>
      <c r="K232" s="34"/>
      <c r="L232" s="34" t="s">
        <v>1716</v>
      </c>
      <c r="M232" s="34">
        <v>2155</v>
      </c>
      <c r="N232" s="34" t="s">
        <v>1370</v>
      </c>
      <c r="O232" s="34" t="s">
        <v>2471</v>
      </c>
      <c r="P232" s="34">
        <v>348070189</v>
      </c>
      <c r="Q232" s="34" t="s">
        <v>1715</v>
      </c>
      <c r="R232" s="34">
        <v>1980</v>
      </c>
      <c r="S232" s="38" t="s">
        <v>2472</v>
      </c>
      <c r="T232" s="37" t="s">
        <v>2473</v>
      </c>
      <c r="U232" s="34">
        <v>2012</v>
      </c>
      <c r="V232" s="125" t="s">
        <v>2474</v>
      </c>
      <c r="W232" s="44">
        <v>390215</v>
      </c>
      <c r="X232" s="35">
        <v>34197</v>
      </c>
      <c r="Y232" s="35">
        <v>41261</v>
      </c>
      <c r="Z232" s="36" t="s">
        <v>2475</v>
      </c>
    </row>
    <row r="233" spans="1:26" s="25" customFormat="1" ht="15" x14ac:dyDescent="0.2">
      <c r="A233" s="110" t="s">
        <v>2476</v>
      </c>
      <c r="B233" s="110" t="str">
        <f>VLOOKUP(A233,[1]ARREGLADA!A$5:B$619,2,0)</f>
        <v>JOHN SMALL MARCELL</v>
      </c>
      <c r="C233" s="111" t="s">
        <v>2477</v>
      </c>
      <c r="D233" s="111"/>
      <c r="E233" s="112" t="s">
        <v>1378</v>
      </c>
      <c r="F233" s="113" t="s">
        <v>2478</v>
      </c>
      <c r="G233" s="113" t="s">
        <v>1488</v>
      </c>
      <c r="H233" s="113">
        <v>1315</v>
      </c>
      <c r="I233" s="113" t="s">
        <v>1369</v>
      </c>
      <c r="J233" s="34"/>
      <c r="K233" s="34"/>
      <c r="L233" s="34" t="s">
        <v>1488</v>
      </c>
      <c r="M233" s="34">
        <v>1315</v>
      </c>
      <c r="N233" s="34" t="s">
        <v>1370</v>
      </c>
      <c r="O233" s="40" t="s">
        <v>2479</v>
      </c>
      <c r="P233" s="40" t="s">
        <v>2480</v>
      </c>
      <c r="Q233" s="40" t="s">
        <v>2478</v>
      </c>
      <c r="R233" s="40">
        <v>1976</v>
      </c>
      <c r="S233" s="40" t="s">
        <v>1373</v>
      </c>
      <c r="T233" s="40" t="s">
        <v>1374</v>
      </c>
      <c r="U233" s="40">
        <v>2010</v>
      </c>
      <c r="V233" s="40">
        <v>561</v>
      </c>
      <c r="W233" s="114">
        <v>82540</v>
      </c>
      <c r="X233" s="41">
        <v>34452</v>
      </c>
      <c r="Y233" s="41">
        <v>40345</v>
      </c>
      <c r="Z233" s="122" t="s">
        <v>2481</v>
      </c>
    </row>
    <row r="234" spans="1:26" s="25" customFormat="1" ht="15" x14ac:dyDescent="0.2">
      <c r="A234" s="110" t="s">
        <v>2482</v>
      </c>
      <c r="B234" s="110" t="str">
        <f>VLOOKUP(A234,[1]ARREGLADA!A$5:B$619,2,0)</f>
        <v>SERVICIO NACIONAL DE HELICÓPTEROS LTDA</v>
      </c>
      <c r="C234" s="111" t="s">
        <v>1471</v>
      </c>
      <c r="D234" s="111"/>
      <c r="E234" s="112" t="s">
        <v>1378</v>
      </c>
      <c r="F234" s="113" t="s">
        <v>2483</v>
      </c>
      <c r="G234" s="113" t="s">
        <v>2484</v>
      </c>
      <c r="H234" s="113">
        <v>5300</v>
      </c>
      <c r="I234" s="113" t="s">
        <v>1369</v>
      </c>
      <c r="J234" s="34"/>
      <c r="K234" s="34"/>
      <c r="L234" s="34" t="s">
        <v>2484</v>
      </c>
      <c r="M234" s="34">
        <v>5300</v>
      </c>
      <c r="N234" s="34" t="s">
        <v>1370</v>
      </c>
      <c r="O234" s="34" t="s">
        <v>2485</v>
      </c>
      <c r="P234" s="34" t="s">
        <v>2486</v>
      </c>
      <c r="Q234" s="34" t="s">
        <v>2483</v>
      </c>
      <c r="R234" s="34">
        <v>1989</v>
      </c>
      <c r="S234" s="34" t="s">
        <v>1458</v>
      </c>
      <c r="T234" s="34" t="s">
        <v>1374</v>
      </c>
      <c r="U234" s="34">
        <v>2010</v>
      </c>
      <c r="V234" s="34">
        <v>376</v>
      </c>
      <c r="W234" s="44">
        <v>82535</v>
      </c>
      <c r="X234" s="35">
        <v>34240</v>
      </c>
      <c r="Y234" s="35">
        <v>40346</v>
      </c>
      <c r="Z234" s="36" t="s">
        <v>2112</v>
      </c>
    </row>
    <row r="235" spans="1:26" s="25" customFormat="1" ht="15" x14ac:dyDescent="0.2">
      <c r="A235" s="110" t="s">
        <v>2487</v>
      </c>
      <c r="B235" s="110" t="str">
        <f>VLOOKUP(A235,[1]ARREGLADA!A$5:B$619,2,0)</f>
        <v>SERVICIO NACIONAL DE HELICÓPTEROS LTDA</v>
      </c>
      <c r="C235" s="111" t="s">
        <v>1471</v>
      </c>
      <c r="D235" s="111"/>
      <c r="E235" s="112" t="s">
        <v>1378</v>
      </c>
      <c r="F235" s="113" t="s">
        <v>2483</v>
      </c>
      <c r="G235" s="113" t="s">
        <v>2484</v>
      </c>
      <c r="H235" s="113">
        <v>5300</v>
      </c>
      <c r="I235" s="113" t="s">
        <v>1369</v>
      </c>
      <c r="J235" s="34"/>
      <c r="K235" s="34"/>
      <c r="L235" s="34" t="s">
        <v>2484</v>
      </c>
      <c r="M235" s="34">
        <v>5300</v>
      </c>
      <c r="N235" s="34" t="s">
        <v>1370</v>
      </c>
      <c r="O235" s="34" t="s">
        <v>2488</v>
      </c>
      <c r="P235" s="34" t="s">
        <v>2489</v>
      </c>
      <c r="Q235" s="34" t="s">
        <v>2483</v>
      </c>
      <c r="R235" s="34">
        <v>1989</v>
      </c>
      <c r="S235" s="34" t="s">
        <v>1458</v>
      </c>
      <c r="T235" s="34" t="s">
        <v>1374</v>
      </c>
      <c r="U235" s="40">
        <v>2010</v>
      </c>
      <c r="V235" s="40">
        <v>562</v>
      </c>
      <c r="W235" s="114">
        <v>82540</v>
      </c>
      <c r="X235" s="41">
        <v>34240</v>
      </c>
      <c r="Y235" s="35">
        <v>40345</v>
      </c>
      <c r="Z235" s="36" t="s">
        <v>2112</v>
      </c>
    </row>
    <row r="236" spans="1:26" s="25" customFormat="1" ht="15" x14ac:dyDescent="0.2">
      <c r="A236" s="110" t="s">
        <v>2490</v>
      </c>
      <c r="B236" s="110" t="str">
        <f>VLOOKUP(A236,[1]ARREGLADA!A$5:B$619,2,0)</f>
        <v>SERVICIO NACIONAL DE HELICÓPTEROS LTDA</v>
      </c>
      <c r="C236" s="111" t="s">
        <v>1471</v>
      </c>
      <c r="D236" s="111"/>
      <c r="E236" s="112" t="s">
        <v>1378</v>
      </c>
      <c r="F236" s="113" t="s">
        <v>2491</v>
      </c>
      <c r="G236" s="113" t="s">
        <v>1473</v>
      </c>
      <c r="H236" s="113">
        <v>1497</v>
      </c>
      <c r="I236" s="113" t="s">
        <v>1369</v>
      </c>
      <c r="J236" s="34"/>
      <c r="K236" s="34"/>
      <c r="L236" s="34" t="s">
        <v>1473</v>
      </c>
      <c r="M236" s="34">
        <v>1497</v>
      </c>
      <c r="N236" s="34" t="s">
        <v>1370</v>
      </c>
      <c r="O236" s="34" t="s">
        <v>2492</v>
      </c>
      <c r="P236" s="34" t="s">
        <v>2493</v>
      </c>
      <c r="Q236" s="34" t="s">
        <v>2491</v>
      </c>
      <c r="R236" s="34">
        <v>1980</v>
      </c>
      <c r="S236" s="34" t="s">
        <v>1458</v>
      </c>
      <c r="T236" s="34" t="s">
        <v>1374</v>
      </c>
      <c r="U236" s="34">
        <v>2010</v>
      </c>
      <c r="V236" s="34">
        <v>563</v>
      </c>
      <c r="W236" s="33">
        <v>82540</v>
      </c>
      <c r="X236" s="35">
        <v>34257</v>
      </c>
      <c r="Y236" s="35">
        <v>40346</v>
      </c>
      <c r="Z236" s="36" t="s">
        <v>2112</v>
      </c>
    </row>
    <row r="237" spans="1:26" s="25" customFormat="1" ht="15" x14ac:dyDescent="0.2">
      <c r="A237" s="110" t="s">
        <v>2494</v>
      </c>
      <c r="B237" s="110" t="str">
        <f>VLOOKUP(A237,[1]ARREGLADA!A$5:B$619,2,0)</f>
        <v>SERVICIO NACIONAL DE HELICÓPTEROS LTDA</v>
      </c>
      <c r="C237" s="111" t="s">
        <v>1471</v>
      </c>
      <c r="D237" s="111"/>
      <c r="E237" s="112" t="s">
        <v>1378</v>
      </c>
      <c r="F237" s="113" t="s">
        <v>2175</v>
      </c>
      <c r="G237" s="113" t="s">
        <v>1455</v>
      </c>
      <c r="H237" s="113">
        <v>2722</v>
      </c>
      <c r="I237" s="113" t="s">
        <v>1369</v>
      </c>
      <c r="J237" s="34"/>
      <c r="K237" s="34"/>
      <c r="L237" s="34" t="s">
        <v>1455</v>
      </c>
      <c r="M237" s="34">
        <v>2722</v>
      </c>
      <c r="N237" s="34" t="s">
        <v>1370</v>
      </c>
      <c r="O237" s="40" t="s">
        <v>2495</v>
      </c>
      <c r="P237" s="40" t="s">
        <v>2496</v>
      </c>
      <c r="Q237" s="40" t="s">
        <v>2175</v>
      </c>
      <c r="R237" s="40">
        <v>1986</v>
      </c>
      <c r="S237" s="40" t="s">
        <v>1458</v>
      </c>
      <c r="T237" s="40"/>
      <c r="U237" s="120">
        <v>2010</v>
      </c>
      <c r="V237" s="120">
        <v>449</v>
      </c>
      <c r="W237" s="114">
        <v>82546</v>
      </c>
      <c r="X237" s="121">
        <v>34222</v>
      </c>
      <c r="Y237" s="41">
        <v>40346</v>
      </c>
      <c r="Z237" s="122" t="s">
        <v>1476</v>
      </c>
    </row>
    <row r="238" spans="1:26" s="25" customFormat="1" ht="15" x14ac:dyDescent="0.2">
      <c r="A238" s="110" t="s">
        <v>2497</v>
      </c>
      <c r="B238" s="110" t="str">
        <f>VLOOKUP(A238,[1]ARREGLADA!A$5:B$619,2,0)</f>
        <v>SERVICIO NACIONAL DE HELICÓPTEROS LTDA</v>
      </c>
      <c r="C238" s="111" t="s">
        <v>1471</v>
      </c>
      <c r="D238" s="111"/>
      <c r="E238" s="112" t="s">
        <v>1378</v>
      </c>
      <c r="F238" s="113" t="s">
        <v>2483</v>
      </c>
      <c r="G238" s="113" t="s">
        <v>2484</v>
      </c>
      <c r="H238" s="113">
        <v>5300</v>
      </c>
      <c r="I238" s="113" t="s">
        <v>1369</v>
      </c>
      <c r="J238" s="34"/>
      <c r="K238" s="34"/>
      <c r="L238" s="34" t="s">
        <v>2484</v>
      </c>
      <c r="M238" s="34">
        <v>5300</v>
      </c>
      <c r="N238" s="34" t="s">
        <v>1370</v>
      </c>
      <c r="O238" s="34" t="s">
        <v>2498</v>
      </c>
      <c r="P238" s="34" t="s">
        <v>2499</v>
      </c>
      <c r="Q238" s="34" t="s">
        <v>2483</v>
      </c>
      <c r="R238" s="34">
        <v>1991</v>
      </c>
      <c r="S238" s="34" t="s">
        <v>1458</v>
      </c>
      <c r="T238" s="34" t="s">
        <v>1374</v>
      </c>
      <c r="U238" s="34">
        <v>2010</v>
      </c>
      <c r="V238" s="34">
        <v>501</v>
      </c>
      <c r="W238" s="33">
        <v>82535</v>
      </c>
      <c r="X238" s="35">
        <v>34240</v>
      </c>
      <c r="Y238" s="35">
        <v>40381</v>
      </c>
      <c r="Z238" s="36" t="s">
        <v>1476</v>
      </c>
    </row>
    <row r="239" spans="1:26" s="25" customFormat="1" ht="15" x14ac:dyDescent="0.2">
      <c r="A239" s="110" t="s">
        <v>2500</v>
      </c>
      <c r="B239" s="110" t="str">
        <f>VLOOKUP(A239,[1]ARREGLADA!A$5:B$619,2,0)</f>
        <v>SERVICIOS CORPORATIVOS CAUCES S.A.</v>
      </c>
      <c r="C239" s="111" t="s">
        <v>2501</v>
      </c>
      <c r="D239" s="111"/>
      <c r="E239" s="112" t="s">
        <v>1378</v>
      </c>
      <c r="F239" s="113" t="s">
        <v>2502</v>
      </c>
      <c r="G239" s="113" t="s">
        <v>1966</v>
      </c>
      <c r="H239" s="113">
        <v>1361</v>
      </c>
      <c r="I239" s="113" t="s">
        <v>1369</v>
      </c>
      <c r="J239" s="34"/>
      <c r="K239" s="34"/>
      <c r="L239" s="34" t="s">
        <v>1966</v>
      </c>
      <c r="M239" s="34">
        <v>1361</v>
      </c>
      <c r="N239" s="34" t="s">
        <v>1370</v>
      </c>
      <c r="O239" s="40" t="s">
        <v>2503</v>
      </c>
      <c r="P239" s="40" t="s">
        <v>2504</v>
      </c>
      <c r="Q239" s="40" t="s">
        <v>2502</v>
      </c>
      <c r="R239" s="40">
        <v>1977</v>
      </c>
      <c r="S239" s="40" t="s">
        <v>1458</v>
      </c>
      <c r="T239" s="40" t="s">
        <v>1374</v>
      </c>
      <c r="U239" s="40">
        <v>2010</v>
      </c>
      <c r="V239" s="40">
        <v>503</v>
      </c>
      <c r="W239" s="49">
        <v>82535</v>
      </c>
      <c r="X239" s="41">
        <v>34257</v>
      </c>
      <c r="Y239" s="41">
        <v>40382</v>
      </c>
      <c r="Z239" s="122" t="s">
        <v>2505</v>
      </c>
    </row>
    <row r="240" spans="1:26" s="25" customFormat="1" ht="15" x14ac:dyDescent="0.2">
      <c r="A240" s="110" t="s">
        <v>2506</v>
      </c>
      <c r="B240" s="110" t="str">
        <f>VLOOKUP(A240,[1]ARREGLADA!A$5:B$619,2,0)</f>
        <v>VOLCAN TARUMAI S.A.</v>
      </c>
      <c r="C240" s="111" t="s">
        <v>2507</v>
      </c>
      <c r="D240" s="111"/>
      <c r="E240" s="112" t="s">
        <v>1378</v>
      </c>
      <c r="F240" s="113" t="s">
        <v>1905</v>
      </c>
      <c r="G240" s="113" t="s">
        <v>1539</v>
      </c>
      <c r="H240" s="113">
        <v>3175</v>
      </c>
      <c r="I240" s="113" t="s">
        <v>1369</v>
      </c>
      <c r="J240" s="34"/>
      <c r="K240" s="34"/>
      <c r="L240" s="34" t="s">
        <v>1539</v>
      </c>
      <c r="M240" s="34">
        <v>3175</v>
      </c>
      <c r="N240" s="34" t="s">
        <v>1370</v>
      </c>
      <c r="O240" s="34" t="s">
        <v>2508</v>
      </c>
      <c r="P240" s="34" t="s">
        <v>2509</v>
      </c>
      <c r="Q240" s="34" t="s">
        <v>1905</v>
      </c>
      <c r="R240" s="34">
        <v>1977</v>
      </c>
      <c r="S240" s="34" t="s">
        <v>1458</v>
      </c>
      <c r="T240" s="34" t="s">
        <v>1374</v>
      </c>
      <c r="U240" s="34">
        <v>2010</v>
      </c>
      <c r="V240" s="34">
        <v>662</v>
      </c>
      <c r="W240" s="44">
        <v>82540</v>
      </c>
      <c r="X240" s="35">
        <v>34323</v>
      </c>
      <c r="Y240" s="35">
        <v>40393</v>
      </c>
      <c r="Z240" s="36" t="s">
        <v>2015</v>
      </c>
    </row>
    <row r="241" spans="1:26" s="25" customFormat="1" ht="15" x14ac:dyDescent="0.2">
      <c r="A241" s="110" t="s">
        <v>2510</v>
      </c>
      <c r="B241" s="110" t="str">
        <f>VLOOKUP(A241,[1]ARREGLADA!A$5:B$619,2,0)</f>
        <v xml:space="preserve">INVERSIONES KA-NUEVE S.A </v>
      </c>
      <c r="C241" s="111" t="s">
        <v>2511</v>
      </c>
      <c r="D241" s="111"/>
      <c r="E241" s="112" t="s">
        <v>1378</v>
      </c>
      <c r="F241" s="113" t="s">
        <v>2512</v>
      </c>
      <c r="G241" s="113" t="s">
        <v>1973</v>
      </c>
      <c r="H241" s="113">
        <v>2495</v>
      </c>
      <c r="I241" s="113" t="s">
        <v>1369</v>
      </c>
      <c r="J241" s="34"/>
      <c r="K241" s="34"/>
      <c r="L241" s="34" t="s">
        <v>1973</v>
      </c>
      <c r="M241" s="34">
        <v>2495</v>
      </c>
      <c r="N241" s="34" t="s">
        <v>1370</v>
      </c>
      <c r="O241" s="40" t="s">
        <v>2513</v>
      </c>
      <c r="P241" s="40" t="s">
        <v>2514</v>
      </c>
      <c r="Q241" s="40" t="s">
        <v>2512</v>
      </c>
      <c r="R241" s="40">
        <v>1968</v>
      </c>
      <c r="S241" s="40" t="s">
        <v>1373</v>
      </c>
      <c r="T241" s="40" t="s">
        <v>1374</v>
      </c>
      <c r="U241" s="40">
        <v>2010</v>
      </c>
      <c r="V241" s="40">
        <v>564</v>
      </c>
      <c r="W241" s="49">
        <v>82540</v>
      </c>
      <c r="X241" s="41">
        <v>35667</v>
      </c>
      <c r="Y241" s="41">
        <v>40346</v>
      </c>
      <c r="Z241" s="122" t="s">
        <v>2515</v>
      </c>
    </row>
    <row r="242" spans="1:26" s="25" customFormat="1" ht="15" x14ac:dyDescent="0.2">
      <c r="A242" s="110" t="s">
        <v>2516</v>
      </c>
      <c r="B242" s="110" t="str">
        <f>VLOOKUP(A242,[1]ARREGLADA!A$5:B$619,2,0)</f>
        <v>FARMAL LIMITADA</v>
      </c>
      <c r="C242" s="111" t="s">
        <v>1695</v>
      </c>
      <c r="D242" s="111"/>
      <c r="E242" s="112" t="s">
        <v>1378</v>
      </c>
      <c r="F242" s="113" t="s">
        <v>1934</v>
      </c>
      <c r="G242" s="113" t="s">
        <v>1386</v>
      </c>
      <c r="H242" s="113">
        <v>1113</v>
      </c>
      <c r="I242" s="113" t="s">
        <v>1369</v>
      </c>
      <c r="J242" s="34"/>
      <c r="K242" s="34"/>
      <c r="L242" s="34" t="s">
        <v>1386</v>
      </c>
      <c r="M242" s="34">
        <v>1113</v>
      </c>
      <c r="N242" s="34" t="s">
        <v>1370</v>
      </c>
      <c r="O242" s="34" t="s">
        <v>2517</v>
      </c>
      <c r="P242" s="34" t="s">
        <v>2518</v>
      </c>
      <c r="Q242" s="34" t="s">
        <v>1934</v>
      </c>
      <c r="R242" s="34">
        <v>1977</v>
      </c>
      <c r="S242" s="34" t="s">
        <v>1373</v>
      </c>
      <c r="T242" s="34" t="s">
        <v>1374</v>
      </c>
      <c r="U242" s="34">
        <v>2015</v>
      </c>
      <c r="V242" s="34">
        <v>1</v>
      </c>
      <c r="W242" s="44">
        <v>165359</v>
      </c>
      <c r="X242" s="35">
        <v>35726</v>
      </c>
      <c r="Y242" s="35">
        <v>42128</v>
      </c>
      <c r="Z242" s="33">
        <v>3102006344</v>
      </c>
    </row>
    <row r="243" spans="1:26" s="25" customFormat="1" ht="15" x14ac:dyDescent="0.2">
      <c r="A243" s="110" t="s">
        <v>2519</v>
      </c>
      <c r="B243" s="110" t="str">
        <f>VLOOKUP(A243,[1]ARREGLADA!A$5:B$619,2,0)</f>
        <v>SERVICIO NACIONAL DE HELICÓPTEROS LTDA</v>
      </c>
      <c r="C243" s="111" t="s">
        <v>1471</v>
      </c>
      <c r="D243" s="111"/>
      <c r="E243" s="112" t="s">
        <v>1378</v>
      </c>
      <c r="F243" s="113" t="s">
        <v>2520</v>
      </c>
      <c r="G243" s="113" t="s">
        <v>1455</v>
      </c>
      <c r="H243" s="113">
        <v>2722</v>
      </c>
      <c r="I243" s="113" t="s">
        <v>1369</v>
      </c>
      <c r="J243" s="34"/>
      <c r="K243" s="34"/>
      <c r="L243" s="34" t="s">
        <v>1455</v>
      </c>
      <c r="M243" s="34">
        <v>2722</v>
      </c>
      <c r="N243" s="34" t="s">
        <v>1370</v>
      </c>
      <c r="O243" s="40" t="s">
        <v>2521</v>
      </c>
      <c r="P243" s="40" t="s">
        <v>2522</v>
      </c>
      <c r="Q243" s="40" t="s">
        <v>2520</v>
      </c>
      <c r="R243" s="40">
        <v>1990</v>
      </c>
      <c r="S243" s="40" t="s">
        <v>1458</v>
      </c>
      <c r="T243" s="40" t="s">
        <v>1374</v>
      </c>
      <c r="U243" s="40">
        <v>2010</v>
      </c>
      <c r="V243" s="40">
        <v>713</v>
      </c>
      <c r="W243" s="114">
        <v>82540</v>
      </c>
      <c r="X243" s="41">
        <v>34325</v>
      </c>
      <c r="Y243" s="41">
        <v>40408</v>
      </c>
      <c r="Z243" s="122" t="s">
        <v>1476</v>
      </c>
    </row>
    <row r="244" spans="1:26" s="25" customFormat="1" ht="15" x14ac:dyDescent="0.2">
      <c r="A244" s="110" t="s">
        <v>2523</v>
      </c>
      <c r="B244" s="110" t="str">
        <f>VLOOKUP(A244,[1]ARREGLADA!A$5:B$619,2,0)</f>
        <v>SERVICIO NACIONAL DE HELICÓPTEROS LTDA</v>
      </c>
      <c r="C244" s="111" t="s">
        <v>1471</v>
      </c>
      <c r="D244" s="111"/>
      <c r="E244" s="112" t="s">
        <v>1378</v>
      </c>
      <c r="F244" s="113" t="s">
        <v>2017</v>
      </c>
      <c r="G244" s="113" t="s">
        <v>1455</v>
      </c>
      <c r="H244" s="113">
        <v>2722</v>
      </c>
      <c r="I244" s="113" t="s">
        <v>1369</v>
      </c>
      <c r="J244" s="34"/>
      <c r="K244" s="34"/>
      <c r="L244" s="34" t="s">
        <v>1455</v>
      </c>
      <c r="M244" s="34">
        <v>2722</v>
      </c>
      <c r="N244" s="34" t="s">
        <v>1370</v>
      </c>
      <c r="O244" s="34" t="s">
        <v>2524</v>
      </c>
      <c r="P244" s="34" t="s">
        <v>2525</v>
      </c>
      <c r="Q244" s="34" t="s">
        <v>2017</v>
      </c>
      <c r="R244" s="34">
        <v>1975</v>
      </c>
      <c r="S244" s="34" t="s">
        <v>1458</v>
      </c>
      <c r="T244" s="34" t="s">
        <v>1374</v>
      </c>
      <c r="U244" s="34">
        <v>2010</v>
      </c>
      <c r="V244" s="34">
        <v>450</v>
      </c>
      <c r="W244" s="44">
        <v>82546</v>
      </c>
      <c r="X244" s="35">
        <v>34362</v>
      </c>
      <c r="Y244" s="35">
        <v>40346</v>
      </c>
      <c r="Z244" s="36" t="s">
        <v>1476</v>
      </c>
    </row>
    <row r="245" spans="1:26" s="25" customFormat="1" ht="15" x14ac:dyDescent="0.2">
      <c r="A245" s="110" t="s">
        <v>2526</v>
      </c>
      <c r="B245" s="110" t="str">
        <f>VLOOKUP(A245,[1]ARREGLADA!A$5:B$619,2,0)</f>
        <v>AERIAL BUSINESS AN AGRICULTURAL SERVICES, INC.</v>
      </c>
      <c r="C245" s="111" t="s">
        <v>2527</v>
      </c>
      <c r="D245" s="111"/>
      <c r="E245" s="112" t="s">
        <v>1378</v>
      </c>
      <c r="F245" s="113" t="s">
        <v>2528</v>
      </c>
      <c r="G245" s="113" t="s">
        <v>2310</v>
      </c>
      <c r="H245" s="113">
        <v>1293</v>
      </c>
      <c r="I245" s="113" t="s">
        <v>1848</v>
      </c>
      <c r="J245" s="34"/>
      <c r="K245" s="34"/>
      <c r="L245" s="34" t="s">
        <v>2310</v>
      </c>
      <c r="M245" s="34">
        <v>1293</v>
      </c>
      <c r="N245" s="34" t="s">
        <v>1849</v>
      </c>
      <c r="O245" s="34" t="s">
        <v>2529</v>
      </c>
      <c r="P245" s="34">
        <v>1277</v>
      </c>
      <c r="Q245" s="34" t="s">
        <v>2528</v>
      </c>
      <c r="R245" s="34">
        <v>1960</v>
      </c>
      <c r="S245" s="34" t="s">
        <v>1458</v>
      </c>
      <c r="T245" s="34" t="s">
        <v>1374</v>
      </c>
      <c r="U245" s="34">
        <v>2016</v>
      </c>
      <c r="V245" s="34">
        <v>1</v>
      </c>
      <c r="W245" s="49">
        <v>420296</v>
      </c>
      <c r="X245" s="35">
        <v>35628</v>
      </c>
      <c r="Y245" s="35">
        <v>42543</v>
      </c>
      <c r="Z245" s="33">
        <v>3012649420</v>
      </c>
    </row>
    <row r="246" spans="1:26" s="25" customFormat="1" ht="25.5" x14ac:dyDescent="0.2">
      <c r="A246" s="110" t="s">
        <v>2530</v>
      </c>
      <c r="B246" s="110" t="str">
        <f>VLOOKUP(A246,[1]ARREGLADA!A$5:B$619,2,0)</f>
        <v>DANIR S.A.  Cancelada</v>
      </c>
      <c r="C246" s="111" t="s">
        <v>1464</v>
      </c>
      <c r="D246" s="111" t="s">
        <v>2531</v>
      </c>
      <c r="E246" s="112" t="s">
        <v>1378</v>
      </c>
      <c r="F246" s="113" t="s">
        <v>2532</v>
      </c>
      <c r="G246" s="113" t="s">
        <v>2310</v>
      </c>
      <c r="H246" s="113">
        <v>1293</v>
      </c>
      <c r="I246" s="113" t="s">
        <v>1848</v>
      </c>
      <c r="J246" s="34"/>
      <c r="K246" s="34"/>
      <c r="L246" s="34" t="s">
        <v>2310</v>
      </c>
      <c r="M246" s="34">
        <v>1293</v>
      </c>
      <c r="N246" s="34" t="s">
        <v>1849</v>
      </c>
      <c r="O246" s="34" t="s">
        <v>2533</v>
      </c>
      <c r="P246" s="34">
        <v>3693</v>
      </c>
      <c r="Q246" s="34" t="s">
        <v>2532</v>
      </c>
      <c r="R246" s="34">
        <v>1968</v>
      </c>
      <c r="S246" s="34" t="s">
        <v>1505</v>
      </c>
      <c r="T246" s="34" t="s">
        <v>1468</v>
      </c>
      <c r="U246" s="34">
        <v>3</v>
      </c>
      <c r="V246" s="34">
        <v>79</v>
      </c>
      <c r="W246" s="34">
        <v>2</v>
      </c>
      <c r="X246" s="35">
        <v>34921</v>
      </c>
      <c r="Y246" s="35">
        <v>37335</v>
      </c>
      <c r="Z246" s="36" t="s">
        <v>2312</v>
      </c>
    </row>
    <row r="247" spans="1:26" s="25" customFormat="1" ht="15" x14ac:dyDescent="0.2">
      <c r="A247" s="110" t="s">
        <v>2534</v>
      </c>
      <c r="B247" s="110" t="str">
        <f>VLOOKUP(A247,[1]ARREGLADA!A$5:B$619,2,0)</f>
        <v>DANIR S.A.</v>
      </c>
      <c r="C247" s="111" t="s">
        <v>2308</v>
      </c>
      <c r="D247" s="111"/>
      <c r="E247" s="112" t="s">
        <v>1378</v>
      </c>
      <c r="F247" s="113" t="s">
        <v>2535</v>
      </c>
      <c r="G247" s="113" t="s">
        <v>2310</v>
      </c>
      <c r="H247" s="113">
        <v>1293</v>
      </c>
      <c r="I247" s="113" t="s">
        <v>1848</v>
      </c>
      <c r="J247" s="34"/>
      <c r="K247" s="34"/>
      <c r="L247" s="34" t="s">
        <v>2310</v>
      </c>
      <c r="M247" s="34">
        <v>1293</v>
      </c>
      <c r="N247" s="34" t="s">
        <v>1849</v>
      </c>
      <c r="O247" s="34" t="s">
        <v>2536</v>
      </c>
      <c r="P247" s="34">
        <v>2</v>
      </c>
      <c r="Q247" s="34" t="s">
        <v>2535</v>
      </c>
      <c r="R247" s="34">
        <v>1964</v>
      </c>
      <c r="S247" s="34" t="s">
        <v>1458</v>
      </c>
      <c r="T247" s="34" t="s">
        <v>1374</v>
      </c>
      <c r="U247" s="34">
        <v>2010</v>
      </c>
      <c r="V247" s="34">
        <v>417</v>
      </c>
      <c r="W247" s="49">
        <v>82535</v>
      </c>
      <c r="X247" s="35">
        <v>35628</v>
      </c>
      <c r="Y247" s="35">
        <v>40352</v>
      </c>
      <c r="Z247" s="36" t="s">
        <v>2312</v>
      </c>
    </row>
    <row r="248" spans="1:26" s="25" customFormat="1" ht="15" x14ac:dyDescent="0.2">
      <c r="A248" s="110" t="s">
        <v>2537</v>
      </c>
      <c r="B248" s="110" t="str">
        <f>VLOOKUP(A248,[1]ARREGLADA!A$5:B$619,2,0)</f>
        <v>HELISTAR S.A ARRENDADA A SNH</v>
      </c>
      <c r="C248" s="111" t="s">
        <v>1471</v>
      </c>
      <c r="D248" s="111"/>
      <c r="E248" s="112" t="s">
        <v>1378</v>
      </c>
      <c r="F248" s="113" t="s">
        <v>1759</v>
      </c>
      <c r="G248" s="113" t="s">
        <v>1760</v>
      </c>
      <c r="H248" s="113">
        <v>2040</v>
      </c>
      <c r="I248" s="113" t="s">
        <v>1369</v>
      </c>
      <c r="J248" s="34"/>
      <c r="K248" s="34"/>
      <c r="L248" s="34" t="s">
        <v>1760</v>
      </c>
      <c r="M248" s="34">
        <v>2040</v>
      </c>
      <c r="N248" s="34" t="s">
        <v>1370</v>
      </c>
      <c r="O248" s="40" t="s">
        <v>2538</v>
      </c>
      <c r="P248" s="40">
        <v>1692</v>
      </c>
      <c r="Q248" s="40" t="s">
        <v>1759</v>
      </c>
      <c r="R248" s="40">
        <v>1976</v>
      </c>
      <c r="S248" s="118" t="s">
        <v>2539</v>
      </c>
      <c r="T248" s="41">
        <v>43568</v>
      </c>
      <c r="U248" s="40">
        <v>2010</v>
      </c>
      <c r="V248" s="40">
        <v>606</v>
      </c>
      <c r="W248" s="49">
        <v>82540</v>
      </c>
      <c r="X248" s="41">
        <v>34306</v>
      </c>
      <c r="Y248" s="41">
        <v>43299</v>
      </c>
      <c r="Z248" s="49">
        <v>3101154347</v>
      </c>
    </row>
    <row r="249" spans="1:26" s="25" customFormat="1" ht="15" x14ac:dyDescent="0.2">
      <c r="A249" s="110" t="s">
        <v>2540</v>
      </c>
      <c r="B249" s="110" t="str">
        <f>VLOOKUP(A249,[1]ARREGLADA!A$5:B$619,2,0)</f>
        <v>HELISTAR S.A.</v>
      </c>
      <c r="C249" s="111" t="s">
        <v>1584</v>
      </c>
      <c r="D249" s="111"/>
      <c r="E249" s="112" t="s">
        <v>1378</v>
      </c>
      <c r="F249" s="113" t="s">
        <v>1759</v>
      </c>
      <c r="G249" s="113" t="s">
        <v>1760</v>
      </c>
      <c r="H249" s="113">
        <v>2040</v>
      </c>
      <c r="I249" s="113" t="s">
        <v>1369</v>
      </c>
      <c r="J249" s="34"/>
      <c r="K249" s="34"/>
      <c r="L249" s="34" t="s">
        <v>1760</v>
      </c>
      <c r="M249" s="34">
        <v>2040</v>
      </c>
      <c r="N249" s="34" t="s">
        <v>1370</v>
      </c>
      <c r="O249" s="34" t="s">
        <v>2541</v>
      </c>
      <c r="P249" s="34">
        <v>945</v>
      </c>
      <c r="Q249" s="34" t="s">
        <v>1759</v>
      </c>
      <c r="R249" s="34">
        <v>1976</v>
      </c>
      <c r="S249" s="38" t="s">
        <v>1458</v>
      </c>
      <c r="T249" s="34" t="s">
        <v>1374</v>
      </c>
      <c r="U249" s="34">
        <v>2010</v>
      </c>
      <c r="V249" s="34">
        <v>409</v>
      </c>
      <c r="W249" s="44">
        <v>82535</v>
      </c>
      <c r="X249" s="35">
        <v>34409</v>
      </c>
      <c r="Y249" s="35">
        <v>40351</v>
      </c>
      <c r="Z249" s="33">
        <v>3101154347</v>
      </c>
    </row>
    <row r="250" spans="1:26" s="25" customFormat="1" ht="15" x14ac:dyDescent="0.2">
      <c r="A250" s="110" t="s">
        <v>2542</v>
      </c>
      <c r="B250" s="110" t="str">
        <f>VLOOKUP(A250,[1]ARREGLADA!A$5:B$619,2,0)</f>
        <v>PAPELES ALFA ROMEO S.A.</v>
      </c>
      <c r="C250" s="111" t="s">
        <v>2543</v>
      </c>
      <c r="D250" s="111"/>
      <c r="E250" s="112" t="s">
        <v>1378</v>
      </c>
      <c r="F250" s="113" t="s">
        <v>1413</v>
      </c>
      <c r="G250" s="113" t="s">
        <v>1414</v>
      </c>
      <c r="H250" s="113">
        <v>1724</v>
      </c>
      <c r="I250" s="113" t="s">
        <v>1369</v>
      </c>
      <c r="J250" s="34"/>
      <c r="K250" s="34"/>
      <c r="L250" s="34" t="s">
        <v>1414</v>
      </c>
      <c r="M250" s="34">
        <v>1724</v>
      </c>
      <c r="N250" s="34" t="s">
        <v>1370</v>
      </c>
      <c r="O250" s="34" t="s">
        <v>2544</v>
      </c>
      <c r="P250" s="34" t="s">
        <v>2545</v>
      </c>
      <c r="Q250" s="34" t="s">
        <v>1413</v>
      </c>
      <c r="R250" s="34">
        <v>1968</v>
      </c>
      <c r="S250" s="38" t="s">
        <v>1458</v>
      </c>
      <c r="T250" s="34" t="s">
        <v>1374</v>
      </c>
      <c r="U250" s="34">
        <v>2010</v>
      </c>
      <c r="V250" s="34">
        <v>420</v>
      </c>
      <c r="W250" s="49">
        <v>82535</v>
      </c>
      <c r="X250" s="35">
        <v>34396</v>
      </c>
      <c r="Y250" s="35">
        <v>40353</v>
      </c>
      <c r="Z250" s="36" t="s">
        <v>2546</v>
      </c>
    </row>
    <row r="251" spans="1:26" s="25" customFormat="1" ht="15" x14ac:dyDescent="0.2">
      <c r="A251" s="110" t="s">
        <v>2547</v>
      </c>
      <c r="B251" s="110" t="str">
        <f>VLOOKUP(A251,[1]ARREGLADA!A$5:B$619,2,0)</f>
        <v>SERVICIO NACIONAL DE HELICÓPTEROS LTDA</v>
      </c>
      <c r="C251" s="111" t="s">
        <v>1471</v>
      </c>
      <c r="D251" s="111"/>
      <c r="E251" s="112" t="s">
        <v>1378</v>
      </c>
      <c r="F251" s="113" t="s">
        <v>1585</v>
      </c>
      <c r="G251" s="113" t="s">
        <v>1473</v>
      </c>
      <c r="H251" s="113">
        <v>1497</v>
      </c>
      <c r="I251" s="113" t="s">
        <v>1369</v>
      </c>
      <c r="J251" s="34"/>
      <c r="K251" s="34"/>
      <c r="L251" s="34" t="s">
        <v>1473</v>
      </c>
      <c r="M251" s="34">
        <v>1497</v>
      </c>
      <c r="N251" s="34" t="s">
        <v>1370</v>
      </c>
      <c r="O251" s="34" t="s">
        <v>2548</v>
      </c>
      <c r="P251" s="34" t="s">
        <v>2549</v>
      </c>
      <c r="Q251" s="34" t="s">
        <v>1585</v>
      </c>
      <c r="R251" s="34">
        <v>1977</v>
      </c>
      <c r="S251" s="34" t="s">
        <v>1373</v>
      </c>
      <c r="T251" s="34" t="s">
        <v>1527</v>
      </c>
      <c r="U251" s="34">
        <v>2010</v>
      </c>
      <c r="V251" s="40">
        <v>363</v>
      </c>
      <c r="W251" s="49">
        <v>82535</v>
      </c>
      <c r="X251" s="35">
        <v>34402</v>
      </c>
      <c r="Y251" s="35">
        <v>40344</v>
      </c>
      <c r="Z251" s="36" t="s">
        <v>1476</v>
      </c>
    </row>
    <row r="252" spans="1:26" s="25" customFormat="1" ht="25.5" x14ac:dyDescent="0.2">
      <c r="A252" s="110" t="s">
        <v>2550</v>
      </c>
      <c r="B252" s="110" t="str">
        <f>VLOOKUP(A252,[1]ARREGLADA!A$5:B$619,2,0)</f>
        <v>FUMIGADORA Y TRANSPORTADORA AEREA COSTARRICENSE S.A.</v>
      </c>
      <c r="C252" s="111" t="s">
        <v>2551</v>
      </c>
      <c r="D252" s="111"/>
      <c r="E252" s="112" t="s">
        <v>1378</v>
      </c>
      <c r="F252" s="113" t="s">
        <v>2552</v>
      </c>
      <c r="G252" s="113" t="s">
        <v>1455</v>
      </c>
      <c r="H252" s="113">
        <v>2722</v>
      </c>
      <c r="I252" s="113" t="s">
        <v>1369</v>
      </c>
      <c r="J252" s="34"/>
      <c r="K252" s="34"/>
      <c r="L252" s="34" t="s">
        <v>1455</v>
      </c>
      <c r="M252" s="34">
        <v>2722</v>
      </c>
      <c r="N252" s="34" t="s">
        <v>1370</v>
      </c>
      <c r="O252" s="34" t="s">
        <v>2553</v>
      </c>
      <c r="P252" s="34" t="s">
        <v>2554</v>
      </c>
      <c r="Q252" s="34" t="s">
        <v>2552</v>
      </c>
      <c r="R252" s="34">
        <v>1975</v>
      </c>
      <c r="S252" s="34" t="s">
        <v>1458</v>
      </c>
      <c r="T252" s="34" t="s">
        <v>1374</v>
      </c>
      <c r="U252" s="34">
        <v>3</v>
      </c>
      <c r="V252" s="34">
        <v>367</v>
      </c>
      <c r="W252" s="44">
        <v>82535</v>
      </c>
      <c r="X252" s="35">
        <v>34663</v>
      </c>
      <c r="Y252" s="35">
        <v>40345</v>
      </c>
      <c r="Z252" s="36" t="s">
        <v>2555</v>
      </c>
    </row>
    <row r="253" spans="1:26" s="25" customFormat="1" ht="25.5" x14ac:dyDescent="0.2">
      <c r="A253" s="110" t="s">
        <v>2556</v>
      </c>
      <c r="B253" s="110" t="str">
        <f>VLOOKUP(A253,[1]ARREGLADA!A$5:B$619,2,0)</f>
        <v>FUMIGADORA Y TRANSPORTADORA AEREA COSTARRICENSE S.A.</v>
      </c>
      <c r="C253" s="111" t="s">
        <v>2551</v>
      </c>
      <c r="D253" s="111"/>
      <c r="E253" s="112" t="s">
        <v>1378</v>
      </c>
      <c r="F253" s="113" t="s">
        <v>2263</v>
      </c>
      <c r="G253" s="113" t="s">
        <v>1455</v>
      </c>
      <c r="H253" s="113">
        <v>2722</v>
      </c>
      <c r="I253" s="113" t="s">
        <v>1369</v>
      </c>
      <c r="J253" s="34"/>
      <c r="K253" s="34"/>
      <c r="L253" s="34" t="s">
        <v>1455</v>
      </c>
      <c r="M253" s="34">
        <v>2722</v>
      </c>
      <c r="N253" s="34" t="s">
        <v>1370</v>
      </c>
      <c r="O253" s="34" t="s">
        <v>2557</v>
      </c>
      <c r="P253" s="34" t="s">
        <v>2558</v>
      </c>
      <c r="Q253" s="34" t="s">
        <v>2263</v>
      </c>
      <c r="R253" s="34">
        <v>1974</v>
      </c>
      <c r="S253" s="34" t="s">
        <v>1458</v>
      </c>
      <c r="T253" s="34" t="s">
        <v>1374</v>
      </c>
      <c r="U253" s="34">
        <v>2010</v>
      </c>
      <c r="V253" s="34">
        <v>439</v>
      </c>
      <c r="W253" s="44">
        <v>82546</v>
      </c>
      <c r="X253" s="35">
        <v>34403</v>
      </c>
      <c r="Y253" s="35">
        <v>40345</v>
      </c>
      <c r="Z253" s="36" t="s">
        <v>2555</v>
      </c>
    </row>
    <row r="254" spans="1:26" s="25" customFormat="1" ht="15" x14ac:dyDescent="0.2">
      <c r="A254" s="110" t="s">
        <v>2559</v>
      </c>
      <c r="B254" s="110" t="str">
        <f>VLOOKUP(A254,[1]ARREGLADA!A$5:B$619,2,0)</f>
        <v xml:space="preserve">MARCO ANTONIO SALAZAR LUTZ </v>
      </c>
      <c r="C254" s="111" t="s">
        <v>2560</v>
      </c>
      <c r="D254" s="111"/>
      <c r="E254" s="112" t="s">
        <v>1378</v>
      </c>
      <c r="F254" s="113" t="s">
        <v>1413</v>
      </c>
      <c r="G254" s="113" t="s">
        <v>1414</v>
      </c>
      <c r="H254" s="113">
        <v>1724</v>
      </c>
      <c r="I254" s="113" t="s">
        <v>1369</v>
      </c>
      <c r="J254" s="34"/>
      <c r="K254" s="34"/>
      <c r="L254" s="34" t="s">
        <v>1414</v>
      </c>
      <c r="M254" s="34">
        <v>1724</v>
      </c>
      <c r="N254" s="34" t="s">
        <v>1370</v>
      </c>
      <c r="O254" s="34" t="s">
        <v>2561</v>
      </c>
      <c r="P254" s="34" t="s">
        <v>2562</v>
      </c>
      <c r="Q254" s="34" t="s">
        <v>1413</v>
      </c>
      <c r="R254" s="34">
        <v>1969</v>
      </c>
      <c r="S254" s="34" t="s">
        <v>1373</v>
      </c>
      <c r="T254" s="34" t="s">
        <v>1468</v>
      </c>
      <c r="U254" s="34">
        <v>3</v>
      </c>
      <c r="V254" s="34">
        <v>29</v>
      </c>
      <c r="W254" s="34">
        <v>1</v>
      </c>
      <c r="X254" s="35">
        <v>34403</v>
      </c>
      <c r="Y254" s="35">
        <v>34403</v>
      </c>
      <c r="Z254" s="36" t="s">
        <v>2563</v>
      </c>
    </row>
    <row r="255" spans="1:26" s="25" customFormat="1" ht="15" x14ac:dyDescent="0.2">
      <c r="A255" s="110" t="s">
        <v>2564</v>
      </c>
      <c r="B255" s="110" t="str">
        <f>VLOOKUP(A255,[1]ARREGLADA!A$5:B$619,2,0)</f>
        <v>SERVICIO NACIONAL DE HELICÓPTEROS LTDA</v>
      </c>
      <c r="C255" s="111" t="s">
        <v>1471</v>
      </c>
      <c r="D255" s="111"/>
      <c r="E255" s="112" t="s">
        <v>1378</v>
      </c>
      <c r="F255" s="113" t="s">
        <v>2017</v>
      </c>
      <c r="G255" s="113" t="s">
        <v>1455</v>
      </c>
      <c r="H255" s="113">
        <v>2722</v>
      </c>
      <c r="I255" s="113" t="s">
        <v>1369</v>
      </c>
      <c r="J255" s="34"/>
      <c r="K255" s="34"/>
      <c r="L255" s="34" t="s">
        <v>1455</v>
      </c>
      <c r="M255" s="34">
        <v>2722</v>
      </c>
      <c r="N255" s="34" t="s">
        <v>1370</v>
      </c>
      <c r="O255" s="34" t="s">
        <v>2565</v>
      </c>
      <c r="P255" s="34" t="s">
        <v>2566</v>
      </c>
      <c r="Q255" s="34" t="s">
        <v>2017</v>
      </c>
      <c r="R255" s="34">
        <v>1976</v>
      </c>
      <c r="S255" s="34" t="s">
        <v>1373</v>
      </c>
      <c r="T255" s="34" t="s">
        <v>1527</v>
      </c>
      <c r="U255" s="34">
        <v>2010</v>
      </c>
      <c r="V255" s="34">
        <v>379</v>
      </c>
      <c r="W255" s="114">
        <v>82535</v>
      </c>
      <c r="X255" s="35">
        <v>34450</v>
      </c>
      <c r="Y255" s="35">
        <v>40344</v>
      </c>
      <c r="Z255" s="36" t="s">
        <v>1476</v>
      </c>
    </row>
    <row r="256" spans="1:26" s="25" customFormat="1" ht="15" x14ac:dyDescent="0.2">
      <c r="A256" s="110" t="s">
        <v>2567</v>
      </c>
      <c r="B256" s="110" t="str">
        <f>VLOOKUP(A256,[1]ARREGLADA!A$5:B$619,2,0)</f>
        <v>AEROFUMIGADORA DEL PACIFICO SUR LTDA.</v>
      </c>
      <c r="C256" s="111" t="s">
        <v>1573</v>
      </c>
      <c r="D256" s="111"/>
      <c r="E256" s="112" t="s">
        <v>1378</v>
      </c>
      <c r="F256" s="113" t="s">
        <v>2568</v>
      </c>
      <c r="G256" s="113" t="s">
        <v>1760</v>
      </c>
      <c r="H256" s="113">
        <v>2040</v>
      </c>
      <c r="I256" s="113" t="s">
        <v>1369</v>
      </c>
      <c r="J256" s="34"/>
      <c r="K256" s="34"/>
      <c r="L256" s="34" t="s">
        <v>1760</v>
      </c>
      <c r="M256" s="34">
        <v>2040</v>
      </c>
      <c r="N256" s="34" t="s">
        <v>1370</v>
      </c>
      <c r="O256" s="34" t="s">
        <v>2569</v>
      </c>
      <c r="P256" s="34">
        <v>1608</v>
      </c>
      <c r="Q256" s="34" t="s">
        <v>2568</v>
      </c>
      <c r="R256" s="34">
        <v>1978</v>
      </c>
      <c r="S256" s="34" t="s">
        <v>1458</v>
      </c>
      <c r="T256" s="34"/>
      <c r="U256" s="34">
        <v>2010</v>
      </c>
      <c r="V256" s="34">
        <v>478</v>
      </c>
      <c r="W256" s="44">
        <v>82535</v>
      </c>
      <c r="X256" s="58">
        <v>34474</v>
      </c>
      <c r="Y256" s="35">
        <v>40373</v>
      </c>
      <c r="Z256" s="36" t="s">
        <v>1576</v>
      </c>
    </row>
    <row r="257" spans="1:26" s="25" customFormat="1" ht="15" x14ac:dyDescent="0.2">
      <c r="A257" s="110" t="s">
        <v>2570</v>
      </c>
      <c r="B257" s="110" t="str">
        <f>VLOOKUP(A257,[1]ARREGLADA!A$5:B$619,2,0)</f>
        <v>AERIAL BUSINESS AN AGRICULTURAL SERVICES, INC.</v>
      </c>
      <c r="C257" s="111" t="s">
        <v>2527</v>
      </c>
      <c r="D257" s="111"/>
      <c r="E257" s="112" t="s">
        <v>1378</v>
      </c>
      <c r="F257" s="113" t="s">
        <v>2571</v>
      </c>
      <c r="G257" s="113" t="s">
        <v>2310</v>
      </c>
      <c r="H257" s="113">
        <v>1293</v>
      </c>
      <c r="I257" s="113" t="s">
        <v>1848</v>
      </c>
      <c r="J257" s="34"/>
      <c r="K257" s="34"/>
      <c r="L257" s="34" t="s">
        <v>2310</v>
      </c>
      <c r="M257" s="34">
        <v>1293</v>
      </c>
      <c r="N257" s="34" t="s">
        <v>1849</v>
      </c>
      <c r="O257" s="51" t="s">
        <v>2572</v>
      </c>
      <c r="P257" s="51">
        <v>221</v>
      </c>
      <c r="Q257" s="51" t="s">
        <v>2571</v>
      </c>
      <c r="R257" s="51">
        <v>1951</v>
      </c>
      <c r="S257" s="51" t="s">
        <v>1458</v>
      </c>
      <c r="T257" s="51" t="s">
        <v>1374</v>
      </c>
      <c r="U257" s="51">
        <v>2016</v>
      </c>
      <c r="V257" s="51">
        <v>1</v>
      </c>
      <c r="W257" s="114">
        <v>464365</v>
      </c>
      <c r="X257" s="52">
        <v>34824</v>
      </c>
      <c r="Y257" s="52">
        <v>42563</v>
      </c>
      <c r="Z257" s="119" t="s">
        <v>2312</v>
      </c>
    </row>
    <row r="258" spans="1:26" s="25" customFormat="1" ht="38.25" x14ac:dyDescent="0.2">
      <c r="A258" s="110" t="s">
        <v>2573</v>
      </c>
      <c r="B258" s="110" t="str">
        <f>VLOOKUP(A258,[1]ARREGLADA!A$5:B$619,2,0)</f>
        <v xml:space="preserve">SERVICIOS PATAVI S.A. CANCELADA </v>
      </c>
      <c r="C258" s="111" t="s">
        <v>1464</v>
      </c>
      <c r="D258" s="111" t="s">
        <v>2574</v>
      </c>
      <c r="E258" s="112" t="s">
        <v>1378</v>
      </c>
      <c r="F258" s="113" t="s">
        <v>1905</v>
      </c>
      <c r="G258" s="113" t="s">
        <v>1539</v>
      </c>
      <c r="H258" s="113">
        <v>3175</v>
      </c>
      <c r="I258" s="113" t="s">
        <v>1369</v>
      </c>
      <c r="J258" s="34"/>
      <c r="K258" s="34"/>
      <c r="L258" s="34" t="s">
        <v>1539</v>
      </c>
      <c r="M258" s="34">
        <v>3175</v>
      </c>
      <c r="N258" s="34" t="s">
        <v>1370</v>
      </c>
      <c r="O258" s="34" t="s">
        <v>2575</v>
      </c>
      <c r="P258" s="34" t="s">
        <v>2576</v>
      </c>
      <c r="Q258" s="34" t="s">
        <v>1905</v>
      </c>
      <c r="R258" s="34">
        <v>1980</v>
      </c>
      <c r="S258" s="34" t="s">
        <v>1468</v>
      </c>
      <c r="T258" s="34" t="s">
        <v>1468</v>
      </c>
      <c r="U258" s="34">
        <v>3</v>
      </c>
      <c r="V258" s="34">
        <v>41</v>
      </c>
      <c r="W258" s="34">
        <v>1</v>
      </c>
      <c r="X258" s="35">
        <v>34473</v>
      </c>
      <c r="Y258" s="35">
        <v>34473</v>
      </c>
      <c r="Z258" s="36" t="s">
        <v>2577</v>
      </c>
    </row>
    <row r="259" spans="1:26" s="25" customFormat="1" ht="15" x14ac:dyDescent="0.2">
      <c r="A259" s="110" t="s">
        <v>2578</v>
      </c>
      <c r="B259" s="110" t="str">
        <f>VLOOKUP(A259,[1]ARREGLADA!A$5:B$619,2,0)</f>
        <v>SERVICIO NACIONAL DE HELICÓPTEROS LTDA</v>
      </c>
      <c r="C259" s="111" t="s">
        <v>1471</v>
      </c>
      <c r="D259" s="111"/>
      <c r="E259" s="112" t="s">
        <v>1378</v>
      </c>
      <c r="F259" s="113" t="s">
        <v>2175</v>
      </c>
      <c r="G259" s="113" t="s">
        <v>1455</v>
      </c>
      <c r="H259" s="113">
        <v>2722</v>
      </c>
      <c r="I259" s="113" t="s">
        <v>1369</v>
      </c>
      <c r="J259" s="34"/>
      <c r="K259" s="34"/>
      <c r="L259" s="34" t="s">
        <v>1455</v>
      </c>
      <c r="M259" s="34">
        <v>2722</v>
      </c>
      <c r="N259" s="34" t="s">
        <v>1370</v>
      </c>
      <c r="O259" s="34" t="s">
        <v>2579</v>
      </c>
      <c r="P259" s="34" t="s">
        <v>2580</v>
      </c>
      <c r="Q259" s="34" t="s">
        <v>2175</v>
      </c>
      <c r="R259" s="34">
        <v>1980</v>
      </c>
      <c r="S259" s="34" t="s">
        <v>2581</v>
      </c>
      <c r="T259" s="34" t="s">
        <v>1527</v>
      </c>
      <c r="U259" s="34">
        <v>2010</v>
      </c>
      <c r="V259" s="34">
        <v>552</v>
      </c>
      <c r="W259" s="44">
        <v>82540</v>
      </c>
      <c r="X259" s="35">
        <v>34463</v>
      </c>
      <c r="Y259" s="35">
        <v>40344</v>
      </c>
      <c r="Z259" s="36" t="s">
        <v>2112</v>
      </c>
    </row>
    <row r="260" spans="1:26" s="25" customFormat="1" ht="15" x14ac:dyDescent="0.2">
      <c r="A260" s="110" t="s">
        <v>2582</v>
      </c>
      <c r="B260" s="110" t="str">
        <f>VLOOKUP(A260,[1]ARREGLADA!A$5:B$619,2,0)</f>
        <v>DANIR S.A.</v>
      </c>
      <c r="C260" s="111" t="s">
        <v>2308</v>
      </c>
      <c r="D260" s="111"/>
      <c r="E260" s="112" t="s">
        <v>1378</v>
      </c>
      <c r="F260" s="113" t="s">
        <v>2571</v>
      </c>
      <c r="G260" s="113" t="s">
        <v>2310</v>
      </c>
      <c r="H260" s="113">
        <v>1293</v>
      </c>
      <c r="I260" s="113" t="s">
        <v>1848</v>
      </c>
      <c r="J260" s="34"/>
      <c r="K260" s="34"/>
      <c r="L260" s="34" t="s">
        <v>2310</v>
      </c>
      <c r="M260" s="34">
        <v>1293</v>
      </c>
      <c r="N260" s="34" t="s">
        <v>1849</v>
      </c>
      <c r="O260" s="34" t="s">
        <v>2583</v>
      </c>
      <c r="P260" s="34">
        <v>1453</v>
      </c>
      <c r="Q260" s="34" t="s">
        <v>2571</v>
      </c>
      <c r="R260" s="34">
        <v>1955</v>
      </c>
      <c r="S260" s="34" t="s">
        <v>1458</v>
      </c>
      <c r="T260" s="34" t="s">
        <v>1374</v>
      </c>
      <c r="U260" s="34">
        <v>2010</v>
      </c>
      <c r="V260" s="34">
        <v>612</v>
      </c>
      <c r="W260" s="33">
        <v>82546</v>
      </c>
      <c r="X260" s="35">
        <v>34922</v>
      </c>
      <c r="Y260" s="35">
        <v>40408</v>
      </c>
      <c r="Z260" s="36" t="s">
        <v>2312</v>
      </c>
    </row>
    <row r="261" spans="1:26" s="25" customFormat="1" ht="15" x14ac:dyDescent="0.2">
      <c r="A261" s="110" t="s">
        <v>2584</v>
      </c>
      <c r="B261" s="110" t="str">
        <f>VLOOKUP(A261,[1]ARREGLADA!A$5:B$619,2,0)</f>
        <v>AVIONES TAXI AEREO S.A.</v>
      </c>
      <c r="C261" s="111" t="s">
        <v>1412</v>
      </c>
      <c r="D261" s="111"/>
      <c r="E261" s="112" t="s">
        <v>1378</v>
      </c>
      <c r="F261" s="113" t="s">
        <v>1538</v>
      </c>
      <c r="G261" s="113" t="s">
        <v>1539</v>
      </c>
      <c r="H261" s="113">
        <v>3175</v>
      </c>
      <c r="I261" s="113" t="s">
        <v>1369</v>
      </c>
      <c r="J261" s="34"/>
      <c r="K261" s="34"/>
      <c r="L261" s="34" t="s">
        <v>1539</v>
      </c>
      <c r="M261" s="34">
        <v>3175</v>
      </c>
      <c r="N261" s="34" t="s">
        <v>1370</v>
      </c>
      <c r="O261" s="34" t="s">
        <v>2585</v>
      </c>
      <c r="P261" s="34" t="s">
        <v>2586</v>
      </c>
      <c r="Q261" s="34" t="s">
        <v>1538</v>
      </c>
      <c r="R261" s="34">
        <v>1970</v>
      </c>
      <c r="S261" s="38" t="s">
        <v>2418</v>
      </c>
      <c r="T261" s="34" t="s">
        <v>1527</v>
      </c>
      <c r="U261" s="34">
        <v>2010</v>
      </c>
      <c r="V261" s="34">
        <v>425</v>
      </c>
      <c r="W261" s="49">
        <v>82535</v>
      </c>
      <c r="X261" s="35">
        <v>34474</v>
      </c>
      <c r="Y261" s="35">
        <v>34474</v>
      </c>
      <c r="Z261" s="36" t="s">
        <v>1417</v>
      </c>
    </row>
    <row r="262" spans="1:26" s="25" customFormat="1" ht="15" x14ac:dyDescent="0.2">
      <c r="A262" s="110" t="s">
        <v>2587</v>
      </c>
      <c r="B262" s="110" t="str">
        <f>VLOOKUP(A262,[1]ARREGLADA!A$5:B$619,2,0)</f>
        <v>SERVICIO NACIONAL DE HELICÓPTEROS LTDA</v>
      </c>
      <c r="C262" s="111" t="s">
        <v>1471</v>
      </c>
      <c r="D262" s="111"/>
      <c r="E262" s="112" t="s">
        <v>1378</v>
      </c>
      <c r="F262" s="113" t="s">
        <v>2175</v>
      </c>
      <c r="G262" s="113" t="s">
        <v>1455</v>
      </c>
      <c r="H262" s="113">
        <v>2722</v>
      </c>
      <c r="I262" s="113" t="s">
        <v>1369</v>
      </c>
      <c r="J262" s="34"/>
      <c r="K262" s="34"/>
      <c r="L262" s="34" t="s">
        <v>1455</v>
      </c>
      <c r="M262" s="34">
        <v>2722</v>
      </c>
      <c r="N262" s="34" t="s">
        <v>1370</v>
      </c>
      <c r="O262" s="34" t="s">
        <v>2588</v>
      </c>
      <c r="P262" s="34" t="s">
        <v>2589</v>
      </c>
      <c r="Q262" s="34" t="s">
        <v>2175</v>
      </c>
      <c r="R262" s="34">
        <v>1988</v>
      </c>
      <c r="S262" s="34" t="s">
        <v>2581</v>
      </c>
      <c r="T262" s="34" t="s">
        <v>1527</v>
      </c>
      <c r="U262" s="34">
        <v>2010</v>
      </c>
      <c r="V262" s="34">
        <v>496</v>
      </c>
      <c r="W262" s="44">
        <v>82546</v>
      </c>
      <c r="X262" s="35">
        <v>34502</v>
      </c>
      <c r="Y262" s="35">
        <v>40357</v>
      </c>
      <c r="Z262" s="36" t="s">
        <v>2112</v>
      </c>
    </row>
    <row r="263" spans="1:26" s="25" customFormat="1" ht="15" x14ac:dyDescent="0.2">
      <c r="A263" s="110" t="s">
        <v>2590</v>
      </c>
      <c r="B263" s="110" t="str">
        <f>VLOOKUP(A263,[1]ARREGLADA!A$5:B$619,2,0)</f>
        <v>ALFA ROMEO AEREO TAXI S.A.</v>
      </c>
      <c r="C263" s="111" t="s">
        <v>2591</v>
      </c>
      <c r="D263" s="111"/>
      <c r="E263" s="112" t="s">
        <v>1378</v>
      </c>
      <c r="F263" s="113" t="s">
        <v>2592</v>
      </c>
      <c r="G263" s="113" t="s">
        <v>1568</v>
      </c>
      <c r="H263" s="113">
        <v>1633</v>
      </c>
      <c r="I263" s="113" t="s">
        <v>1369</v>
      </c>
      <c r="J263" s="34"/>
      <c r="K263" s="34"/>
      <c r="L263" s="34" t="s">
        <v>1568</v>
      </c>
      <c r="M263" s="34">
        <v>1633</v>
      </c>
      <c r="N263" s="34" t="s">
        <v>1370</v>
      </c>
      <c r="O263" s="34" t="s">
        <v>2593</v>
      </c>
      <c r="P263" s="34" t="s">
        <v>2594</v>
      </c>
      <c r="Q263" s="34" t="s">
        <v>2592</v>
      </c>
      <c r="R263" s="34">
        <v>1968</v>
      </c>
      <c r="S263" s="34" t="s">
        <v>1458</v>
      </c>
      <c r="T263" s="34" t="s">
        <v>1374</v>
      </c>
      <c r="U263" s="34">
        <v>2010</v>
      </c>
      <c r="V263" s="34">
        <v>427</v>
      </c>
      <c r="W263" s="33">
        <v>82535</v>
      </c>
      <c r="X263" s="35">
        <v>34519</v>
      </c>
      <c r="Y263" s="35">
        <v>40354</v>
      </c>
      <c r="Z263" s="36" t="s">
        <v>1903</v>
      </c>
    </row>
    <row r="264" spans="1:26" s="25" customFormat="1" ht="15" x14ac:dyDescent="0.2">
      <c r="A264" s="110" t="s">
        <v>2595</v>
      </c>
      <c r="B264" s="110" t="str">
        <f>VLOOKUP(A264,[1]ARREGLADA!A$5:B$619,2,0)</f>
        <v>AERO J.P. LTDA.</v>
      </c>
      <c r="C264" s="111" t="s">
        <v>2596</v>
      </c>
      <c r="D264" s="111"/>
      <c r="E264" s="112" t="s">
        <v>1378</v>
      </c>
      <c r="F264" s="113" t="s">
        <v>2597</v>
      </c>
      <c r="G264" s="113" t="s">
        <v>2598</v>
      </c>
      <c r="H264" s="113">
        <v>2720</v>
      </c>
      <c r="I264" s="113" t="s">
        <v>1369</v>
      </c>
      <c r="J264" s="34"/>
      <c r="K264" s="34"/>
      <c r="L264" s="34" t="s">
        <v>2598</v>
      </c>
      <c r="M264" s="34">
        <v>2720</v>
      </c>
      <c r="N264" s="34" t="s">
        <v>1370</v>
      </c>
      <c r="O264" s="34" t="s">
        <v>2599</v>
      </c>
      <c r="P264" s="34" t="s">
        <v>2600</v>
      </c>
      <c r="Q264" s="34" t="s">
        <v>2597</v>
      </c>
      <c r="R264" s="34">
        <v>1977</v>
      </c>
      <c r="S264" s="34" t="s">
        <v>1458</v>
      </c>
      <c r="T264" s="34" t="s">
        <v>1374</v>
      </c>
      <c r="U264" s="34">
        <v>2010</v>
      </c>
      <c r="V264" s="34">
        <v>614</v>
      </c>
      <c r="W264" s="44">
        <v>82540</v>
      </c>
      <c r="X264" s="35">
        <v>34556</v>
      </c>
      <c r="Y264" s="35">
        <v>40353</v>
      </c>
      <c r="Z264" s="36" t="s">
        <v>2601</v>
      </c>
    </row>
    <row r="265" spans="1:26" s="25" customFormat="1" ht="15" x14ac:dyDescent="0.2">
      <c r="A265" s="110" t="s">
        <v>2602</v>
      </c>
      <c r="B265" s="110" t="str">
        <f>VLOOKUP(A265,[1]ARREGLADA!A$5:B$619,2,0)</f>
        <v>AEROSERVICES ZETA SOCIEDAD ANONIMA</v>
      </c>
      <c r="C265" s="111" t="s">
        <v>2276</v>
      </c>
      <c r="D265" s="111"/>
      <c r="E265" s="112" t="s">
        <v>1378</v>
      </c>
      <c r="F265" s="113" t="s">
        <v>1838</v>
      </c>
      <c r="G265" s="113" t="s">
        <v>1760</v>
      </c>
      <c r="H265" s="113">
        <v>2040</v>
      </c>
      <c r="I265" s="113" t="s">
        <v>1369</v>
      </c>
      <c r="J265" s="34"/>
      <c r="K265" s="34"/>
      <c r="L265" s="34" t="s">
        <v>1760</v>
      </c>
      <c r="M265" s="34">
        <v>2040</v>
      </c>
      <c r="N265" s="34" t="s">
        <v>1370</v>
      </c>
      <c r="O265" s="34" t="s">
        <v>2603</v>
      </c>
      <c r="P265" s="34" t="s">
        <v>2604</v>
      </c>
      <c r="Q265" s="34" t="s">
        <v>1838</v>
      </c>
      <c r="R265" s="34">
        <v>1976</v>
      </c>
      <c r="S265" s="34" t="s">
        <v>1458</v>
      </c>
      <c r="T265" s="34" t="s">
        <v>1374</v>
      </c>
      <c r="U265" s="34">
        <v>2010</v>
      </c>
      <c r="V265" s="34">
        <v>495</v>
      </c>
      <c r="W265" s="33">
        <v>82546</v>
      </c>
      <c r="X265" s="35">
        <v>34556</v>
      </c>
      <c r="Y265" s="35">
        <v>40357</v>
      </c>
      <c r="Z265" s="36" t="s">
        <v>2280</v>
      </c>
    </row>
    <row r="266" spans="1:26" s="25" customFormat="1" ht="15" x14ac:dyDescent="0.2">
      <c r="A266" s="110" t="s">
        <v>2605</v>
      </c>
      <c r="B266" s="110" t="str">
        <f>VLOOKUP(A266,[1]ARREGLADA!A$5:B$619,2,0)</f>
        <v>SERVICIO NACIONAL DE HELICÓPTEROS LTDA</v>
      </c>
      <c r="C266" s="111" t="s">
        <v>1471</v>
      </c>
      <c r="D266" s="111"/>
      <c r="E266" s="112" t="s">
        <v>1378</v>
      </c>
      <c r="F266" s="113" t="s">
        <v>1530</v>
      </c>
      <c r="G266" s="113" t="s">
        <v>1455</v>
      </c>
      <c r="H266" s="113">
        <v>2722</v>
      </c>
      <c r="I266" s="113" t="s">
        <v>1369</v>
      </c>
      <c r="J266" s="34"/>
      <c r="K266" s="34"/>
      <c r="L266" s="34" t="s">
        <v>1455</v>
      </c>
      <c r="M266" s="34">
        <v>2722</v>
      </c>
      <c r="N266" s="34" t="s">
        <v>1370</v>
      </c>
      <c r="O266" s="34" t="s">
        <v>2606</v>
      </c>
      <c r="P266" s="34" t="s">
        <v>2607</v>
      </c>
      <c r="Q266" s="34" t="s">
        <v>1530</v>
      </c>
      <c r="R266" s="34">
        <v>1976</v>
      </c>
      <c r="S266" s="38" t="s">
        <v>1373</v>
      </c>
      <c r="T266" s="34" t="s">
        <v>1527</v>
      </c>
      <c r="U266" s="34">
        <v>2010</v>
      </c>
      <c r="V266" s="34">
        <v>430</v>
      </c>
      <c r="W266" s="49">
        <v>82535</v>
      </c>
      <c r="X266" s="35">
        <v>34585</v>
      </c>
      <c r="Y266" s="35">
        <v>40357</v>
      </c>
      <c r="Z266" s="36" t="s">
        <v>2112</v>
      </c>
    </row>
    <row r="267" spans="1:26" s="25" customFormat="1" ht="30" x14ac:dyDescent="0.2">
      <c r="A267" s="110" t="s">
        <v>2608</v>
      </c>
      <c r="B267" s="110" t="str">
        <f>VLOOKUP(A267,[1]ARREGLADA!A$5:B$619,2,0)</f>
        <v xml:space="preserve"> AIRCRAFT LEASING SOCIEDAD ANONIMA ARRENDADA A AERODIVA S.A.  En trámite</v>
      </c>
      <c r="C267" s="111" t="s">
        <v>2609</v>
      </c>
      <c r="D267" s="111" t="s">
        <v>2610</v>
      </c>
      <c r="E267" s="112" t="s">
        <v>1378</v>
      </c>
      <c r="F267" s="113" t="s">
        <v>1413</v>
      </c>
      <c r="G267" s="113" t="s">
        <v>1414</v>
      </c>
      <c r="H267" s="113">
        <v>1724</v>
      </c>
      <c r="I267" s="113" t="s">
        <v>1369</v>
      </c>
      <c r="J267" s="34"/>
      <c r="K267" s="34"/>
      <c r="L267" s="34" t="s">
        <v>1414</v>
      </c>
      <c r="M267" s="34">
        <v>1724</v>
      </c>
      <c r="N267" s="34" t="s">
        <v>1370</v>
      </c>
      <c r="O267" s="40" t="s">
        <v>2611</v>
      </c>
      <c r="P267" s="40" t="s">
        <v>2612</v>
      </c>
      <c r="Q267" s="40" t="s">
        <v>1413</v>
      </c>
      <c r="R267" s="40">
        <v>1969</v>
      </c>
      <c r="S267" s="118" t="s">
        <v>2613</v>
      </c>
      <c r="T267" s="46">
        <v>43942</v>
      </c>
      <c r="U267" s="40">
        <v>2017</v>
      </c>
      <c r="V267" s="40">
        <v>1</v>
      </c>
      <c r="W267" s="49">
        <v>288103</v>
      </c>
      <c r="X267" s="41">
        <v>34575</v>
      </c>
      <c r="Y267" s="41">
        <v>2017</v>
      </c>
      <c r="Z267" s="122" t="s">
        <v>2614</v>
      </c>
    </row>
    <row r="268" spans="1:26" s="25" customFormat="1" ht="15" x14ac:dyDescent="0.2">
      <c r="A268" s="110" t="s">
        <v>2615</v>
      </c>
      <c r="B268" s="110" t="str">
        <f>VLOOKUP(A268,[1]ARREGLADA!A$5:B$619,2,0)</f>
        <v>CACOVERYDIS S.A</v>
      </c>
      <c r="C268" s="111" t="s">
        <v>2616</v>
      </c>
      <c r="D268" s="111"/>
      <c r="E268" s="112" t="s">
        <v>1378</v>
      </c>
      <c r="F268" s="113" t="s">
        <v>2617</v>
      </c>
      <c r="G268" s="113" t="s">
        <v>2618</v>
      </c>
      <c r="H268" s="113">
        <v>2336</v>
      </c>
      <c r="I268" s="113" t="s">
        <v>1369</v>
      </c>
      <c r="J268" s="34"/>
      <c r="K268" s="34"/>
      <c r="L268" s="34" t="s">
        <v>2618</v>
      </c>
      <c r="M268" s="34">
        <v>2336</v>
      </c>
      <c r="N268" s="34" t="s">
        <v>1370</v>
      </c>
      <c r="O268" s="34" t="s">
        <v>2619</v>
      </c>
      <c r="P268" s="34" t="s">
        <v>2620</v>
      </c>
      <c r="Q268" s="34" t="s">
        <v>2617</v>
      </c>
      <c r="R268" s="34">
        <v>1984</v>
      </c>
      <c r="S268" s="34" t="s">
        <v>1373</v>
      </c>
      <c r="T268" s="34"/>
      <c r="U268" s="34">
        <v>2010</v>
      </c>
      <c r="V268" s="34">
        <v>592</v>
      </c>
      <c r="W268" s="44">
        <v>82540</v>
      </c>
      <c r="X268" s="35">
        <v>34614</v>
      </c>
      <c r="Y268" s="35">
        <v>40352</v>
      </c>
      <c r="Z268" s="33">
        <v>3101354481</v>
      </c>
    </row>
    <row r="269" spans="1:26" s="25" customFormat="1" ht="15" x14ac:dyDescent="0.2">
      <c r="A269" s="110" t="s">
        <v>2621</v>
      </c>
      <c r="B269" s="110" t="str">
        <f>VLOOKUP(A269,[1]ARREGLADA!A$5:B$619,2,0)</f>
        <v>FEDERICO LAURENCICH CASTRO</v>
      </c>
      <c r="C269" s="111" t="s">
        <v>2622</v>
      </c>
      <c r="D269" s="111"/>
      <c r="E269" s="112" t="s">
        <v>1378</v>
      </c>
      <c r="F269" s="113" t="s">
        <v>1392</v>
      </c>
      <c r="G269" s="113" t="s">
        <v>1393</v>
      </c>
      <c r="H269" s="113">
        <v>1406</v>
      </c>
      <c r="I269" s="113" t="s">
        <v>1369</v>
      </c>
      <c r="J269" s="34"/>
      <c r="K269" s="34"/>
      <c r="L269" s="34" t="s">
        <v>1393</v>
      </c>
      <c r="M269" s="34">
        <v>1406</v>
      </c>
      <c r="N269" s="34" t="s">
        <v>1370</v>
      </c>
      <c r="O269" s="51" t="s">
        <v>2623</v>
      </c>
      <c r="P269" s="51">
        <v>18260929</v>
      </c>
      <c r="Q269" s="51" t="s">
        <v>1392</v>
      </c>
      <c r="R269" s="51">
        <v>1972</v>
      </c>
      <c r="S269" s="51" t="s">
        <v>1373</v>
      </c>
      <c r="T269" s="51" t="s">
        <v>1374</v>
      </c>
      <c r="U269" s="51">
        <v>2010</v>
      </c>
      <c r="V269" s="51">
        <v>435</v>
      </c>
      <c r="W269" s="49">
        <v>82535</v>
      </c>
      <c r="X269" s="52">
        <v>34723</v>
      </c>
      <c r="Y269" s="52">
        <v>40357</v>
      </c>
      <c r="Z269" s="119" t="s">
        <v>2624</v>
      </c>
    </row>
    <row r="270" spans="1:26" s="25" customFormat="1" ht="15" x14ac:dyDescent="0.2">
      <c r="A270" s="110" t="s">
        <v>2625</v>
      </c>
      <c r="B270" s="110" t="str">
        <f>VLOOKUP(A270,[1]ARREGLADA!A$5:B$619,2,0)</f>
        <v>BENIDORM S.A.</v>
      </c>
      <c r="C270" s="111" t="s">
        <v>2626</v>
      </c>
      <c r="D270" s="111"/>
      <c r="E270" s="112" t="s">
        <v>1378</v>
      </c>
      <c r="F270" s="113" t="s">
        <v>1905</v>
      </c>
      <c r="G270" s="113" t="s">
        <v>1539</v>
      </c>
      <c r="H270" s="113">
        <v>3175</v>
      </c>
      <c r="I270" s="113" t="s">
        <v>1369</v>
      </c>
      <c r="J270" s="34"/>
      <c r="K270" s="34"/>
      <c r="L270" s="34" t="s">
        <v>1539</v>
      </c>
      <c r="M270" s="34">
        <v>3175</v>
      </c>
      <c r="N270" s="34" t="s">
        <v>1370</v>
      </c>
      <c r="O270" s="34" t="s">
        <v>2627</v>
      </c>
      <c r="P270" s="34">
        <v>317912087</v>
      </c>
      <c r="Q270" s="34" t="s">
        <v>1905</v>
      </c>
      <c r="R270" s="34">
        <v>1979</v>
      </c>
      <c r="S270" s="34" t="s">
        <v>1373</v>
      </c>
      <c r="T270" s="34"/>
      <c r="U270" s="34">
        <v>3</v>
      </c>
      <c r="V270" s="34">
        <v>85</v>
      </c>
      <c r="W270" s="44">
        <v>82546</v>
      </c>
      <c r="X270" s="35">
        <v>34922</v>
      </c>
      <c r="Y270" s="35">
        <v>40336</v>
      </c>
      <c r="Z270" s="36" t="s">
        <v>2628</v>
      </c>
    </row>
    <row r="271" spans="1:26" s="25" customFormat="1" ht="15" x14ac:dyDescent="0.2">
      <c r="A271" s="110" t="s">
        <v>2629</v>
      </c>
      <c r="B271" s="110" t="str">
        <f>VLOOKUP(A271,[1]ARREGLADA!A$5:B$619,2,0)</f>
        <v>SEMA AGRÍCOLA S.A.</v>
      </c>
      <c r="C271" s="111" t="s">
        <v>2630</v>
      </c>
      <c r="D271" s="111"/>
      <c r="E271" s="112" t="s">
        <v>1378</v>
      </c>
      <c r="F271" s="113" t="s">
        <v>1585</v>
      </c>
      <c r="G271" s="113" t="s">
        <v>1473</v>
      </c>
      <c r="H271" s="113">
        <v>1497</v>
      </c>
      <c r="I271" s="113" t="s">
        <v>1369</v>
      </c>
      <c r="J271" s="34"/>
      <c r="K271" s="34"/>
      <c r="L271" s="34" t="s">
        <v>1473</v>
      </c>
      <c r="M271" s="34">
        <v>1497</v>
      </c>
      <c r="N271" s="34" t="s">
        <v>1370</v>
      </c>
      <c r="O271" s="51" t="s">
        <v>2631</v>
      </c>
      <c r="P271" s="51">
        <v>18801001</v>
      </c>
      <c r="Q271" s="51" t="s">
        <v>1585</v>
      </c>
      <c r="R271" s="51">
        <v>1963</v>
      </c>
      <c r="S271" s="51" t="s">
        <v>1458</v>
      </c>
      <c r="T271" s="51" t="s">
        <v>1374</v>
      </c>
      <c r="U271" s="51">
        <v>2010</v>
      </c>
      <c r="V271" s="51">
        <v>500</v>
      </c>
      <c r="W271" s="49">
        <v>82540</v>
      </c>
      <c r="X271" s="52">
        <v>34873</v>
      </c>
      <c r="Y271" s="52">
        <v>40336</v>
      </c>
      <c r="Z271" s="119" t="s">
        <v>2632</v>
      </c>
    </row>
    <row r="272" spans="1:26" s="25" customFormat="1" ht="25.5" x14ac:dyDescent="0.2">
      <c r="A272" s="110" t="s">
        <v>2633</v>
      </c>
      <c r="B272" s="110" t="str">
        <f>VLOOKUP(A272,[1]ARREGLADA!A$5:B$619,2,0)</f>
        <v>DANIR S.A. CANCELADA</v>
      </c>
      <c r="C272" s="111" t="s">
        <v>1464</v>
      </c>
      <c r="D272" s="111" t="s">
        <v>2634</v>
      </c>
      <c r="E272" s="112" t="s">
        <v>1378</v>
      </c>
      <c r="F272" s="113" t="s">
        <v>2635</v>
      </c>
      <c r="G272" s="113" t="s">
        <v>2310</v>
      </c>
      <c r="H272" s="113">
        <v>1293</v>
      </c>
      <c r="I272" s="113" t="s">
        <v>1848</v>
      </c>
      <c r="J272" s="34"/>
      <c r="K272" s="34"/>
      <c r="L272" s="34" t="s">
        <v>2310</v>
      </c>
      <c r="M272" s="34">
        <v>1293</v>
      </c>
      <c r="N272" s="34" t="s">
        <v>1849</v>
      </c>
      <c r="O272" s="34" t="s">
        <v>2636</v>
      </c>
      <c r="P272" s="34">
        <v>3294</v>
      </c>
      <c r="Q272" s="34" t="s">
        <v>2635</v>
      </c>
      <c r="R272" s="34">
        <v>1955</v>
      </c>
      <c r="S272" s="34" t="s">
        <v>1458</v>
      </c>
      <c r="T272" s="34" t="s">
        <v>1468</v>
      </c>
      <c r="U272" s="34">
        <v>3</v>
      </c>
      <c r="V272" s="34">
        <v>103</v>
      </c>
      <c r="W272" s="34">
        <v>2</v>
      </c>
      <c r="X272" s="35">
        <v>35087</v>
      </c>
      <c r="Y272" s="35">
        <v>37335</v>
      </c>
      <c r="Z272" s="36" t="s">
        <v>2312</v>
      </c>
    </row>
    <row r="273" spans="1:26" s="25" customFormat="1" ht="15" x14ac:dyDescent="0.2">
      <c r="A273" s="110" t="s">
        <v>2637</v>
      </c>
      <c r="B273" s="110" t="str">
        <f>VLOOKUP(A273,[1]ARREGLADA!A$5:B$619,2,0)</f>
        <v>DANIR S.A.</v>
      </c>
      <c r="C273" s="111" t="s">
        <v>2308</v>
      </c>
      <c r="D273" s="111"/>
      <c r="E273" s="112" t="s">
        <v>1378</v>
      </c>
      <c r="F273" s="113" t="s">
        <v>2638</v>
      </c>
      <c r="G273" s="113" t="s">
        <v>2310</v>
      </c>
      <c r="H273" s="113">
        <v>1293</v>
      </c>
      <c r="I273" s="113" t="s">
        <v>1848</v>
      </c>
      <c r="J273" s="34"/>
      <c r="K273" s="34"/>
      <c r="L273" s="34" t="s">
        <v>2310</v>
      </c>
      <c r="M273" s="34">
        <v>1293</v>
      </c>
      <c r="N273" s="34" t="s">
        <v>1849</v>
      </c>
      <c r="O273" s="34" t="s">
        <v>2639</v>
      </c>
      <c r="P273" s="34">
        <v>364</v>
      </c>
      <c r="Q273" s="34" t="s">
        <v>2638</v>
      </c>
      <c r="R273" s="34">
        <v>1955</v>
      </c>
      <c r="S273" s="34" t="s">
        <v>1458</v>
      </c>
      <c r="T273" s="34" t="s">
        <v>1374</v>
      </c>
      <c r="U273" s="34">
        <v>2010</v>
      </c>
      <c r="V273" s="34">
        <v>409</v>
      </c>
      <c r="W273" s="44">
        <v>82546</v>
      </c>
      <c r="X273" s="35">
        <v>35081</v>
      </c>
      <c r="Y273" s="35">
        <v>40337</v>
      </c>
      <c r="Z273" s="36" t="s">
        <v>2312</v>
      </c>
    </row>
    <row r="274" spans="1:26" s="25" customFormat="1" ht="15" x14ac:dyDescent="0.2">
      <c r="A274" s="110" t="s">
        <v>2640</v>
      </c>
      <c r="B274" s="110" t="str">
        <f>VLOOKUP(A274,[1]ARREGLADA!A$5:B$619,2,0)</f>
        <v>DANIR S.A.</v>
      </c>
      <c r="C274" s="111" t="s">
        <v>2308</v>
      </c>
      <c r="D274" s="111"/>
      <c r="E274" s="112" t="s">
        <v>1378</v>
      </c>
      <c r="F274" s="113" t="s">
        <v>2641</v>
      </c>
      <c r="G274" s="113" t="s">
        <v>2310</v>
      </c>
      <c r="H274" s="113">
        <v>1293</v>
      </c>
      <c r="I274" s="113" t="s">
        <v>1848</v>
      </c>
      <c r="J274" s="34"/>
      <c r="K274" s="34"/>
      <c r="L274" s="34" t="s">
        <v>2310</v>
      </c>
      <c r="M274" s="34">
        <v>1293</v>
      </c>
      <c r="N274" s="34" t="s">
        <v>1849</v>
      </c>
      <c r="O274" s="51" t="s">
        <v>2642</v>
      </c>
      <c r="P274" s="51">
        <v>50</v>
      </c>
      <c r="Q274" s="51" t="s">
        <v>2641</v>
      </c>
      <c r="R274" s="51">
        <v>1959</v>
      </c>
      <c r="S274" s="51" t="s">
        <v>1458</v>
      </c>
      <c r="T274" s="51" t="s">
        <v>1374</v>
      </c>
      <c r="U274" s="51">
        <v>2010</v>
      </c>
      <c r="V274" s="51">
        <v>356</v>
      </c>
      <c r="W274" s="114">
        <v>82535</v>
      </c>
      <c r="X274" s="52">
        <v>35300</v>
      </c>
      <c r="Y274" s="52">
        <v>40343</v>
      </c>
      <c r="Z274" s="119" t="s">
        <v>2312</v>
      </c>
    </row>
    <row r="275" spans="1:26" s="25" customFormat="1" ht="15" x14ac:dyDescent="0.2">
      <c r="A275" s="110" t="s">
        <v>2643</v>
      </c>
      <c r="B275" s="110" t="str">
        <f>VLOOKUP(A275,[1]ARREGLADA!A$5:B$619,2,0)</f>
        <v xml:space="preserve">AERIAL BISINESS AND AGRICULTURAL SERVICES   </v>
      </c>
      <c r="C275" s="111" t="s">
        <v>2644</v>
      </c>
      <c r="D275" s="111"/>
      <c r="E275" s="112" t="s">
        <v>1378</v>
      </c>
      <c r="F275" s="113" t="s">
        <v>2645</v>
      </c>
      <c r="G275" s="113" t="s">
        <v>2646</v>
      </c>
      <c r="H275" s="113">
        <v>2268</v>
      </c>
      <c r="I275" s="113" t="s">
        <v>1369</v>
      </c>
      <c r="J275" s="34"/>
      <c r="K275" s="34"/>
      <c r="L275" s="34" t="s">
        <v>2646</v>
      </c>
      <c r="M275" s="34">
        <v>2268</v>
      </c>
      <c r="N275" s="34" t="s">
        <v>1370</v>
      </c>
      <c r="O275" s="34" t="s">
        <v>2647</v>
      </c>
      <c r="P275" s="34" t="s">
        <v>2648</v>
      </c>
      <c r="Q275" s="34" t="s">
        <v>2645</v>
      </c>
      <c r="R275" s="34">
        <v>1995</v>
      </c>
      <c r="S275" s="38" t="s">
        <v>2649</v>
      </c>
      <c r="T275" s="35">
        <v>45130</v>
      </c>
      <c r="U275" s="34">
        <v>2018</v>
      </c>
      <c r="V275" s="34">
        <v>1</v>
      </c>
      <c r="W275" s="49">
        <v>652213</v>
      </c>
      <c r="X275" s="35">
        <v>34963</v>
      </c>
      <c r="Y275" s="35">
        <v>43410</v>
      </c>
      <c r="Z275" s="36" t="s">
        <v>2650</v>
      </c>
    </row>
    <row r="276" spans="1:26" s="25" customFormat="1" ht="15" x14ac:dyDescent="0.2">
      <c r="A276" s="110" t="s">
        <v>2651</v>
      </c>
      <c r="B276" s="110" t="str">
        <f>VLOOKUP(A276,[1]ARREGLADA!A$5:B$619,2,0)</f>
        <v>FUMI SIBU ATLÁNTICA S.A.</v>
      </c>
      <c r="C276" s="111" t="s">
        <v>1464</v>
      </c>
      <c r="D276" s="111"/>
      <c r="E276" s="112" t="s">
        <v>1378</v>
      </c>
      <c r="F276" s="113" t="s">
        <v>2645</v>
      </c>
      <c r="G276" s="113" t="s">
        <v>2646</v>
      </c>
      <c r="H276" s="113">
        <v>2268</v>
      </c>
      <c r="I276" s="113" t="s">
        <v>1369</v>
      </c>
      <c r="J276" s="34"/>
      <c r="K276" s="34"/>
      <c r="L276" s="34" t="s">
        <v>2646</v>
      </c>
      <c r="M276" s="34">
        <v>2268</v>
      </c>
      <c r="N276" s="34" t="s">
        <v>1370</v>
      </c>
      <c r="O276" s="34" t="s">
        <v>2652</v>
      </c>
      <c r="P276" s="34" t="s">
        <v>2653</v>
      </c>
      <c r="Q276" s="34" t="s">
        <v>2645</v>
      </c>
      <c r="R276" s="34">
        <v>1995</v>
      </c>
      <c r="S276" s="34" t="s">
        <v>1458</v>
      </c>
      <c r="T276" s="34" t="s">
        <v>1374</v>
      </c>
      <c r="U276" s="34">
        <v>2010</v>
      </c>
      <c r="V276" s="34">
        <v>501</v>
      </c>
      <c r="W276" s="49">
        <v>82540</v>
      </c>
      <c r="X276" s="35">
        <v>34963</v>
      </c>
      <c r="Y276" s="35">
        <v>40337</v>
      </c>
      <c r="Z276" s="36" t="s">
        <v>2654</v>
      </c>
    </row>
    <row r="277" spans="1:26" s="25" customFormat="1" ht="63.75" x14ac:dyDescent="0.2">
      <c r="A277" s="110" t="s">
        <v>2655</v>
      </c>
      <c r="B277" s="110" t="str">
        <f>VLOOKUP(A277,[1]ARREGLADA!A$5:B$619,2,0)</f>
        <v>AERIAL BUSINESS AND AGRICULTURAL SERVICES INC  CANCELADA</v>
      </c>
      <c r="C277" s="111" t="s">
        <v>1464</v>
      </c>
      <c r="D277" s="111" t="s">
        <v>2656</v>
      </c>
      <c r="E277" s="112" t="s">
        <v>1378</v>
      </c>
      <c r="F277" s="113" t="s">
        <v>2657</v>
      </c>
      <c r="G277" s="113" t="s">
        <v>2646</v>
      </c>
      <c r="H277" s="113">
        <v>2268</v>
      </c>
      <c r="I277" s="113" t="s">
        <v>1369</v>
      </c>
      <c r="J277" s="34"/>
      <c r="K277" s="34"/>
      <c r="L277" s="34" t="s">
        <v>2646</v>
      </c>
      <c r="M277" s="34">
        <v>2268</v>
      </c>
      <c r="N277" s="34" t="s">
        <v>1370</v>
      </c>
      <c r="O277" s="34" t="s">
        <v>2658</v>
      </c>
      <c r="P277" s="34" t="s">
        <v>2659</v>
      </c>
      <c r="Q277" s="34" t="s">
        <v>2657</v>
      </c>
      <c r="R277" s="34">
        <v>1995</v>
      </c>
      <c r="S277" s="34" t="s">
        <v>1505</v>
      </c>
      <c r="T277" s="34" t="s">
        <v>1468</v>
      </c>
      <c r="U277" s="34">
        <v>3</v>
      </c>
      <c r="V277" s="34">
        <v>95</v>
      </c>
      <c r="W277" s="34">
        <v>2</v>
      </c>
      <c r="X277" s="35">
        <v>35023</v>
      </c>
      <c r="Y277" s="35">
        <v>38866</v>
      </c>
      <c r="Z277" s="36" t="s">
        <v>2660</v>
      </c>
    </row>
    <row r="278" spans="1:26" s="25" customFormat="1" ht="15" x14ac:dyDescent="0.2">
      <c r="A278" s="110" t="s">
        <v>2661</v>
      </c>
      <c r="B278" s="110" t="str">
        <f>VLOOKUP(A278,[1]ARREGLADA!A$5:B$619,2,0)</f>
        <v xml:space="preserve">CIP.TRANSPORTE  AEREO METRO CARIBE S.A. </v>
      </c>
      <c r="C278" s="111" t="s">
        <v>2662</v>
      </c>
      <c r="D278" s="111"/>
      <c r="E278" s="112" t="s">
        <v>1378</v>
      </c>
      <c r="F278" s="113" t="s">
        <v>2663</v>
      </c>
      <c r="G278" s="113" t="s">
        <v>1393</v>
      </c>
      <c r="H278" s="113">
        <v>1406</v>
      </c>
      <c r="I278" s="113" t="s">
        <v>1369</v>
      </c>
      <c r="J278" s="34"/>
      <c r="K278" s="34"/>
      <c r="L278" s="34" t="s">
        <v>1393</v>
      </c>
      <c r="M278" s="34">
        <v>1406</v>
      </c>
      <c r="N278" s="34" t="s">
        <v>1370</v>
      </c>
      <c r="O278" s="34" t="s">
        <v>2664</v>
      </c>
      <c r="P278" s="34">
        <v>18260177</v>
      </c>
      <c r="Q278" s="34" t="s">
        <v>2663</v>
      </c>
      <c r="R278" s="34">
        <v>1970</v>
      </c>
      <c r="S278" s="34" t="s">
        <v>1373</v>
      </c>
      <c r="T278" s="34" t="s">
        <v>1374</v>
      </c>
      <c r="U278" s="34">
        <v>2010</v>
      </c>
      <c r="V278" s="34">
        <v>530</v>
      </c>
      <c r="W278" s="49">
        <v>82540</v>
      </c>
      <c r="X278" s="35">
        <v>35039</v>
      </c>
      <c r="Y278" s="35">
        <v>40339</v>
      </c>
      <c r="Z278" s="36" t="s">
        <v>2665</v>
      </c>
    </row>
    <row r="279" spans="1:26" s="25" customFormat="1" ht="15" x14ac:dyDescent="0.2">
      <c r="A279" s="110" t="s">
        <v>2666</v>
      </c>
      <c r="B279" s="110" t="str">
        <f>VLOOKUP(A279,[1]ARREGLADA!A$5:B$619,2,0)</f>
        <v>FUMÍ SIBU ATLÁNTICA S.A.</v>
      </c>
      <c r="C279" s="111" t="s">
        <v>2644</v>
      </c>
      <c r="D279" s="111"/>
      <c r="E279" s="112" t="s">
        <v>1378</v>
      </c>
      <c r="F279" s="113" t="s">
        <v>2645</v>
      </c>
      <c r="G279" s="113" t="s">
        <v>2646</v>
      </c>
      <c r="H279" s="113">
        <v>2268</v>
      </c>
      <c r="I279" s="113" t="s">
        <v>1369</v>
      </c>
      <c r="J279" s="34"/>
      <c r="K279" s="34"/>
      <c r="L279" s="34" t="s">
        <v>2646</v>
      </c>
      <c r="M279" s="34">
        <v>2268</v>
      </c>
      <c r="N279" s="34" t="s">
        <v>1370</v>
      </c>
      <c r="O279" s="34" t="s">
        <v>2667</v>
      </c>
      <c r="P279" s="34" t="s">
        <v>2668</v>
      </c>
      <c r="Q279" s="34" t="s">
        <v>2645</v>
      </c>
      <c r="R279" s="34">
        <v>1996</v>
      </c>
      <c r="S279" s="38" t="s">
        <v>2669</v>
      </c>
      <c r="T279" s="34" t="s">
        <v>1527</v>
      </c>
      <c r="U279" s="40">
        <v>2010</v>
      </c>
      <c r="V279" s="40">
        <v>428</v>
      </c>
      <c r="W279" s="49">
        <v>82546</v>
      </c>
      <c r="X279" s="41">
        <v>35178</v>
      </c>
      <c r="Y279" s="41">
        <v>35178</v>
      </c>
      <c r="Z279" s="36" t="s">
        <v>2654</v>
      </c>
    </row>
    <row r="280" spans="1:26" s="25" customFormat="1" ht="15" x14ac:dyDescent="0.2">
      <c r="A280" s="110" t="s">
        <v>2670</v>
      </c>
      <c r="B280" s="110" t="str">
        <f>VLOOKUP(A280,[1]ARREGLADA!A$5:B$619,2,0)</f>
        <v>PALMA DE MAYORCA S.A.</v>
      </c>
      <c r="C280" s="111" t="s">
        <v>2671</v>
      </c>
      <c r="D280" s="111"/>
      <c r="E280" s="112" t="s">
        <v>1378</v>
      </c>
      <c r="F280" s="113" t="s">
        <v>2672</v>
      </c>
      <c r="G280" s="113" t="s">
        <v>2310</v>
      </c>
      <c r="H280" s="113">
        <v>1293</v>
      </c>
      <c r="I280" s="113" t="s">
        <v>1848</v>
      </c>
      <c r="J280" s="34"/>
      <c r="K280" s="34"/>
      <c r="L280" s="34" t="s">
        <v>2310</v>
      </c>
      <c r="M280" s="34">
        <v>1293</v>
      </c>
      <c r="N280" s="34" t="s">
        <v>1849</v>
      </c>
      <c r="O280" s="34" t="s">
        <v>2673</v>
      </c>
      <c r="P280" s="34">
        <v>1414</v>
      </c>
      <c r="Q280" s="34" t="s">
        <v>2672</v>
      </c>
      <c r="R280" s="34">
        <v>1955</v>
      </c>
      <c r="S280" s="34" t="s">
        <v>1458</v>
      </c>
      <c r="T280" s="34" t="s">
        <v>1374</v>
      </c>
      <c r="U280" s="34">
        <v>2010</v>
      </c>
      <c r="V280" s="34">
        <v>435</v>
      </c>
      <c r="W280" s="44">
        <v>82546</v>
      </c>
      <c r="X280" s="35">
        <v>36356</v>
      </c>
      <c r="Y280" s="35">
        <v>37335</v>
      </c>
      <c r="Z280" s="36" t="s">
        <v>2327</v>
      </c>
    </row>
    <row r="281" spans="1:26" s="25" customFormat="1" ht="15" x14ac:dyDescent="0.2">
      <c r="A281" s="110" t="s">
        <v>2674</v>
      </c>
      <c r="B281" s="110" t="str">
        <f>VLOOKUP(A281,[1]ARREGLADA!A$5:B$619,2,0)</f>
        <v>AGROSERVICIOS HELICÓPTEROS DE C.R.</v>
      </c>
      <c r="C281" s="111" t="s">
        <v>2322</v>
      </c>
      <c r="D281" s="111"/>
      <c r="E281" s="112" t="s">
        <v>1378</v>
      </c>
      <c r="F281" s="113" t="s">
        <v>2528</v>
      </c>
      <c r="G281" s="113" t="s">
        <v>2310</v>
      </c>
      <c r="H281" s="113">
        <v>1293</v>
      </c>
      <c r="I281" s="113" t="s">
        <v>1848</v>
      </c>
      <c r="J281" s="34"/>
      <c r="K281" s="34"/>
      <c r="L281" s="34" t="s">
        <v>2310</v>
      </c>
      <c r="M281" s="34">
        <v>1293</v>
      </c>
      <c r="N281" s="34" t="s">
        <v>1849</v>
      </c>
      <c r="O281" s="34" t="s">
        <v>2675</v>
      </c>
      <c r="P281" s="34">
        <v>1998</v>
      </c>
      <c r="Q281" s="34" t="s">
        <v>2528</v>
      </c>
      <c r="R281" s="34">
        <v>1956</v>
      </c>
      <c r="S281" s="34" t="s">
        <v>1458</v>
      </c>
      <c r="T281" s="34" t="s">
        <v>1374</v>
      </c>
      <c r="U281" s="34">
        <v>2010</v>
      </c>
      <c r="V281" s="34">
        <v>425</v>
      </c>
      <c r="W281" s="33">
        <v>82546</v>
      </c>
      <c r="X281" s="35">
        <v>35628</v>
      </c>
      <c r="Y281" s="35">
        <v>40339</v>
      </c>
      <c r="Z281" s="36" t="s">
        <v>2676</v>
      </c>
    </row>
    <row r="282" spans="1:26" s="25" customFormat="1" ht="25.5" x14ac:dyDescent="0.2">
      <c r="A282" s="110" t="s">
        <v>2677</v>
      </c>
      <c r="B282" s="110" t="str">
        <f>VLOOKUP(A282,[1]ARREGLADA!A$5:B$619,2,0)</f>
        <v>ISLITA DEL AIRE CANCELADA</v>
      </c>
      <c r="C282" s="111" t="s">
        <v>1464</v>
      </c>
      <c r="D282" s="111" t="s">
        <v>2678</v>
      </c>
      <c r="E282" s="112" t="s">
        <v>1378</v>
      </c>
      <c r="F282" s="113" t="s">
        <v>2679</v>
      </c>
      <c r="G282" s="113" t="s">
        <v>1568</v>
      </c>
      <c r="H282" s="113">
        <v>1633</v>
      </c>
      <c r="I282" s="113" t="s">
        <v>1369</v>
      </c>
      <c r="J282" s="34"/>
      <c r="K282" s="34"/>
      <c r="L282" s="34" t="s">
        <v>1568</v>
      </c>
      <c r="M282" s="34">
        <v>1633</v>
      </c>
      <c r="N282" s="34" t="s">
        <v>1370</v>
      </c>
      <c r="O282" s="34" t="s">
        <v>2680</v>
      </c>
      <c r="P282" s="34" t="s">
        <v>2681</v>
      </c>
      <c r="Q282" s="34" t="s">
        <v>2679</v>
      </c>
      <c r="R282" s="34">
        <v>1978</v>
      </c>
      <c r="S282" s="34" t="s">
        <v>1373</v>
      </c>
      <c r="T282" s="34" t="s">
        <v>1468</v>
      </c>
      <c r="U282" s="34">
        <v>3</v>
      </c>
      <c r="V282" s="34">
        <v>109</v>
      </c>
      <c r="W282" s="34">
        <v>1</v>
      </c>
      <c r="X282" s="35">
        <v>35269</v>
      </c>
      <c r="Y282" s="35">
        <v>35269</v>
      </c>
      <c r="Z282" s="36" t="s">
        <v>2682</v>
      </c>
    </row>
    <row r="283" spans="1:26" s="25" customFormat="1" ht="15" x14ac:dyDescent="0.2">
      <c r="A283" s="110" t="s">
        <v>2683</v>
      </c>
      <c r="B283" s="110" t="str">
        <f>VLOOKUP(A283,[1]ARREGLADA!A$5:B$619,2,0)</f>
        <v>LOMOND FUMIGATION SERVICES LIMITED</v>
      </c>
      <c r="C283" s="111" t="s">
        <v>2684</v>
      </c>
      <c r="D283" s="111"/>
      <c r="E283" s="112" t="s">
        <v>1378</v>
      </c>
      <c r="F283" s="113" t="s">
        <v>2685</v>
      </c>
      <c r="G283" s="113" t="s">
        <v>2686</v>
      </c>
      <c r="H283" s="113">
        <v>4309</v>
      </c>
      <c r="I283" s="113" t="s">
        <v>1848</v>
      </c>
      <c r="J283" s="34"/>
      <c r="K283" s="34"/>
      <c r="L283" s="34" t="s">
        <v>2686</v>
      </c>
      <c r="M283" s="34">
        <v>4309</v>
      </c>
      <c r="N283" s="34" t="s">
        <v>1849</v>
      </c>
      <c r="O283" s="34" t="s">
        <v>2687</v>
      </c>
      <c r="P283" s="34" t="s">
        <v>2688</v>
      </c>
      <c r="Q283" s="34" t="s">
        <v>2685</v>
      </c>
      <c r="R283" s="34">
        <v>1966</v>
      </c>
      <c r="S283" s="34" t="s">
        <v>1458</v>
      </c>
      <c r="T283" s="34" t="s">
        <v>1374</v>
      </c>
      <c r="U283" s="34">
        <v>2016</v>
      </c>
      <c r="V283" s="34">
        <v>1</v>
      </c>
      <c r="W283" s="34">
        <v>238209</v>
      </c>
      <c r="X283" s="35">
        <v>35397</v>
      </c>
      <c r="Y283" s="35">
        <v>42468</v>
      </c>
      <c r="Z283" s="36" t="s">
        <v>2654</v>
      </c>
    </row>
    <row r="284" spans="1:26" s="25" customFormat="1" ht="25.5" x14ac:dyDescent="0.2">
      <c r="A284" s="110" t="s">
        <v>2689</v>
      </c>
      <c r="B284" s="110" t="str">
        <f>VLOOKUP(A284,[1]ARREGLADA!A$5:B$619,2,0)</f>
        <v>GAVILAN BLANCO RASANTE DE LA PENINSULA DE OSA S.A.</v>
      </c>
      <c r="C284" s="111" t="s">
        <v>2690</v>
      </c>
      <c r="D284" s="111"/>
      <c r="E284" s="112" t="s">
        <v>1378</v>
      </c>
      <c r="F284" s="113" t="s">
        <v>2691</v>
      </c>
      <c r="G284" s="113" t="s">
        <v>1568</v>
      </c>
      <c r="H284" s="113">
        <v>1633</v>
      </c>
      <c r="I284" s="113" t="s">
        <v>1369</v>
      </c>
      <c r="J284" s="34"/>
      <c r="K284" s="34"/>
      <c r="L284" s="34" t="s">
        <v>1568</v>
      </c>
      <c r="M284" s="34">
        <v>1633</v>
      </c>
      <c r="N284" s="34" t="s">
        <v>1370</v>
      </c>
      <c r="O284" s="34" t="s">
        <v>2692</v>
      </c>
      <c r="P284" s="34" t="s">
        <v>2693</v>
      </c>
      <c r="Q284" s="34" t="s">
        <v>2691</v>
      </c>
      <c r="R284" s="34">
        <v>1976</v>
      </c>
      <c r="S284" s="34" t="s">
        <v>1458</v>
      </c>
      <c r="T284" s="34" t="s">
        <v>1374</v>
      </c>
      <c r="U284" s="34">
        <v>2010</v>
      </c>
      <c r="V284" s="34">
        <v>406</v>
      </c>
      <c r="W284" s="49">
        <v>82546</v>
      </c>
      <c r="X284" s="35">
        <v>35397</v>
      </c>
      <c r="Y284" s="35">
        <v>40337</v>
      </c>
      <c r="Z284" s="33" t="s">
        <v>2694</v>
      </c>
    </row>
    <row r="285" spans="1:26" s="25" customFormat="1" ht="15" x14ac:dyDescent="0.2">
      <c r="A285" s="110" t="s">
        <v>2695</v>
      </c>
      <c r="B285" s="110" t="str">
        <f>VLOOKUP(A285,[1]ARREGLADA!A$5:B$619,2,0)</f>
        <v>AERIAL BISINESS AND AGRICULTURAL SERVICES</v>
      </c>
      <c r="C285" s="111" t="s">
        <v>2527</v>
      </c>
      <c r="D285" s="111"/>
      <c r="E285" s="112" t="s">
        <v>1378</v>
      </c>
      <c r="F285" s="113" t="s">
        <v>2645</v>
      </c>
      <c r="G285" s="113" t="s">
        <v>2646</v>
      </c>
      <c r="H285" s="113">
        <v>2268</v>
      </c>
      <c r="I285" s="113" t="s">
        <v>1369</v>
      </c>
      <c r="J285" s="34"/>
      <c r="K285" s="34"/>
      <c r="L285" s="34" t="s">
        <v>2646</v>
      </c>
      <c r="M285" s="34">
        <v>2268</v>
      </c>
      <c r="N285" s="34" t="s">
        <v>1370</v>
      </c>
      <c r="O285" s="34" t="s">
        <v>2696</v>
      </c>
      <c r="P285" s="34" t="s">
        <v>2697</v>
      </c>
      <c r="Q285" s="34" t="s">
        <v>2645</v>
      </c>
      <c r="R285" s="34">
        <v>1996</v>
      </c>
      <c r="S285" s="38" t="s">
        <v>1373</v>
      </c>
      <c r="T285" s="34" t="s">
        <v>1374</v>
      </c>
      <c r="U285" s="34">
        <v>2018</v>
      </c>
      <c r="V285" s="34">
        <v>1</v>
      </c>
      <c r="W285" s="49">
        <v>320579</v>
      </c>
      <c r="X285" s="35">
        <v>35397</v>
      </c>
      <c r="Y285" s="35">
        <v>43251</v>
      </c>
      <c r="Z285" s="36" t="s">
        <v>2698</v>
      </c>
    </row>
    <row r="286" spans="1:26" s="25" customFormat="1" ht="15" x14ac:dyDescent="0.2">
      <c r="A286" s="110" t="s">
        <v>2699</v>
      </c>
      <c r="B286" s="110" t="str">
        <f>VLOOKUP(A286,[1]ARREGLADA!A$5:B$619,2,0)</f>
        <v>AGROSERVICIOS HELICÓPTEROS DE C.R.</v>
      </c>
      <c r="C286" s="111" t="s">
        <v>2322</v>
      </c>
      <c r="D286" s="111"/>
      <c r="E286" s="112" t="s">
        <v>1378</v>
      </c>
      <c r="F286" s="113" t="s">
        <v>2700</v>
      </c>
      <c r="G286" s="113" t="s">
        <v>2310</v>
      </c>
      <c r="H286" s="113">
        <v>1293</v>
      </c>
      <c r="I286" s="113" t="s">
        <v>1848</v>
      </c>
      <c r="J286" s="34"/>
      <c r="K286" s="34"/>
      <c r="L286" s="34" t="s">
        <v>2310</v>
      </c>
      <c r="M286" s="34">
        <v>1293</v>
      </c>
      <c r="N286" s="34" t="s">
        <v>1849</v>
      </c>
      <c r="O286" s="34" t="s">
        <v>2701</v>
      </c>
      <c r="P286" s="34">
        <v>1432</v>
      </c>
      <c r="Q286" s="34" t="s">
        <v>2700</v>
      </c>
      <c r="R286" s="34">
        <v>1957</v>
      </c>
      <c r="S286" s="34" t="s">
        <v>1458</v>
      </c>
      <c r="T286" s="34" t="s">
        <v>1374</v>
      </c>
      <c r="U286" s="34">
        <v>2010</v>
      </c>
      <c r="V286" s="34">
        <v>503</v>
      </c>
      <c r="W286" s="33">
        <v>82540</v>
      </c>
      <c r="X286" s="35">
        <v>35991</v>
      </c>
      <c r="Y286" s="35">
        <v>40337</v>
      </c>
      <c r="Z286" s="36" t="s">
        <v>2676</v>
      </c>
    </row>
    <row r="287" spans="1:26" s="25" customFormat="1" ht="15" x14ac:dyDescent="0.2">
      <c r="A287" s="110" t="s">
        <v>2702</v>
      </c>
      <c r="B287" s="110" t="str">
        <f>VLOOKUP(A287,[1]ARREGLADA!A$5:B$619,2,0)</f>
        <v>SERVICIO NACIONAL DE HELICÓPTEROS LTDA</v>
      </c>
      <c r="C287" s="111" t="s">
        <v>1471</v>
      </c>
      <c r="D287" s="111"/>
      <c r="E287" s="112" t="s">
        <v>1378</v>
      </c>
      <c r="F287" s="113" t="s">
        <v>2703</v>
      </c>
      <c r="G287" s="113" t="s">
        <v>1455</v>
      </c>
      <c r="H287" s="113">
        <v>2722</v>
      </c>
      <c r="I287" s="113" t="s">
        <v>1369</v>
      </c>
      <c r="J287" s="34"/>
      <c r="K287" s="34"/>
      <c r="L287" s="34" t="s">
        <v>1455</v>
      </c>
      <c r="M287" s="34">
        <v>2722</v>
      </c>
      <c r="N287" s="34" t="s">
        <v>1370</v>
      </c>
      <c r="O287" s="34" t="s">
        <v>2704</v>
      </c>
      <c r="P287" s="34" t="s">
        <v>2705</v>
      </c>
      <c r="Q287" s="34" t="s">
        <v>2703</v>
      </c>
      <c r="R287" s="34">
        <v>1995</v>
      </c>
      <c r="S287" s="34" t="s">
        <v>1458</v>
      </c>
      <c r="T287" s="34" t="s">
        <v>1374</v>
      </c>
      <c r="U287" s="34">
        <v>2010</v>
      </c>
      <c r="V287" s="34">
        <v>208</v>
      </c>
      <c r="W287" s="33">
        <v>82540</v>
      </c>
      <c r="X287" s="35">
        <v>35397</v>
      </c>
      <c r="Y287" s="35">
        <v>40337</v>
      </c>
      <c r="Z287" s="36" t="s">
        <v>2112</v>
      </c>
    </row>
    <row r="288" spans="1:26" s="25" customFormat="1" ht="15" x14ac:dyDescent="0.2">
      <c r="A288" s="110" t="s">
        <v>2706</v>
      </c>
      <c r="B288" s="110" t="str">
        <f>VLOOKUP(A288,[1]ARREGLADA!A$5:B$619,2,0)</f>
        <v xml:space="preserve">SERVICIOS AERONAUTICOS EL REY SOCIEDAD ANONIMA </v>
      </c>
      <c r="C288" s="111" t="s">
        <v>2179</v>
      </c>
      <c r="D288" s="111"/>
      <c r="E288" s="112" t="s">
        <v>1378</v>
      </c>
      <c r="F288" s="113" t="s">
        <v>2707</v>
      </c>
      <c r="G288" s="113" t="s">
        <v>2708</v>
      </c>
      <c r="H288" s="113">
        <v>5216</v>
      </c>
      <c r="I288" s="113" t="s">
        <v>1369</v>
      </c>
      <c r="J288" s="34"/>
      <c r="K288" s="34"/>
      <c r="L288" s="34" t="s">
        <v>2708</v>
      </c>
      <c r="M288" s="34">
        <v>5216</v>
      </c>
      <c r="N288" s="34" t="s">
        <v>1370</v>
      </c>
      <c r="O288" s="34" t="s">
        <v>2709</v>
      </c>
      <c r="P288" s="34" t="s">
        <v>2710</v>
      </c>
      <c r="Q288" s="34" t="s">
        <v>2707</v>
      </c>
      <c r="R288" s="34">
        <v>1980</v>
      </c>
      <c r="S288" s="34" t="s">
        <v>2182</v>
      </c>
      <c r="T288" s="35">
        <v>44698</v>
      </c>
      <c r="U288" s="34">
        <v>2017</v>
      </c>
      <c r="V288" s="34">
        <v>1</v>
      </c>
      <c r="W288" s="44">
        <v>785769</v>
      </c>
      <c r="X288" s="35">
        <v>35471</v>
      </c>
      <c r="Y288" s="35">
        <v>42416</v>
      </c>
      <c r="Z288" s="33">
        <v>3101709830</v>
      </c>
    </row>
    <row r="289" spans="1:26" s="25" customFormat="1" ht="38.25" x14ac:dyDescent="0.2">
      <c r="A289" s="110" t="s">
        <v>2711</v>
      </c>
      <c r="B289" s="110" t="str">
        <f>VLOOKUP(A289,[1]ARREGLADA!A$5:B$619,2,0)</f>
        <v>CARENA DEL SUR LTDA. CANCELADO</v>
      </c>
      <c r="C289" s="111" t="s">
        <v>1464</v>
      </c>
      <c r="D289" s="111" t="s">
        <v>2712</v>
      </c>
      <c r="E289" s="112" t="s">
        <v>1378</v>
      </c>
      <c r="F289" s="113" t="s">
        <v>2713</v>
      </c>
      <c r="G289" s="113" t="s">
        <v>1539</v>
      </c>
      <c r="H289" s="113">
        <v>3175</v>
      </c>
      <c r="I289" s="113" t="s">
        <v>1369</v>
      </c>
      <c r="J289" s="34"/>
      <c r="K289" s="34"/>
      <c r="L289" s="34" t="s">
        <v>1539</v>
      </c>
      <c r="M289" s="34">
        <v>3175</v>
      </c>
      <c r="N289" s="34" t="s">
        <v>1370</v>
      </c>
      <c r="O289" s="34" t="s">
        <v>2714</v>
      </c>
      <c r="P289" s="34" t="s">
        <v>2715</v>
      </c>
      <c r="Q289" s="34" t="s">
        <v>2713</v>
      </c>
      <c r="R289" s="34">
        <v>1975</v>
      </c>
      <c r="S289" s="34" t="s">
        <v>1373</v>
      </c>
      <c r="T289" s="34" t="s">
        <v>1468</v>
      </c>
      <c r="U289" s="34">
        <v>3</v>
      </c>
      <c r="V289" s="34">
        <v>1</v>
      </c>
      <c r="W289" s="34">
        <v>1</v>
      </c>
      <c r="X289" s="35">
        <v>35495</v>
      </c>
      <c r="Y289" s="35">
        <v>35495</v>
      </c>
      <c r="Z289" s="36" t="s">
        <v>2716</v>
      </c>
    </row>
    <row r="290" spans="1:26" s="25" customFormat="1" ht="15" x14ac:dyDescent="0.2">
      <c r="A290" s="110" t="s">
        <v>2717</v>
      </c>
      <c r="B290" s="110" t="str">
        <f>VLOOKUP(A290,[1]ARREGLADA!A$5:B$619,2,0)</f>
        <v>SEMA AGRÍCOLA S.A</v>
      </c>
      <c r="C290" s="111" t="s">
        <v>2630</v>
      </c>
      <c r="D290" s="111"/>
      <c r="E290" s="112" t="s">
        <v>1378</v>
      </c>
      <c r="F290" s="113" t="s">
        <v>2718</v>
      </c>
      <c r="G290" s="113" t="s">
        <v>1473</v>
      </c>
      <c r="H290" s="113">
        <v>1497</v>
      </c>
      <c r="I290" s="113" t="s">
        <v>1369</v>
      </c>
      <c r="J290" s="34"/>
      <c r="K290" s="34"/>
      <c r="L290" s="34" t="s">
        <v>1473</v>
      </c>
      <c r="M290" s="34">
        <v>1497</v>
      </c>
      <c r="N290" s="34" t="s">
        <v>1370</v>
      </c>
      <c r="O290" s="34" t="s">
        <v>2719</v>
      </c>
      <c r="P290" s="34" t="s">
        <v>2720</v>
      </c>
      <c r="Q290" s="34" t="s">
        <v>2718</v>
      </c>
      <c r="R290" s="34">
        <v>1979</v>
      </c>
      <c r="S290" s="38" t="s">
        <v>2721</v>
      </c>
      <c r="T290" s="34" t="s">
        <v>1527</v>
      </c>
      <c r="U290" s="34">
        <v>2010</v>
      </c>
      <c r="V290" s="34">
        <v>401</v>
      </c>
      <c r="W290" s="114">
        <v>82546</v>
      </c>
      <c r="X290" s="35">
        <v>35598</v>
      </c>
      <c r="Y290" s="35">
        <v>40333</v>
      </c>
      <c r="Z290" s="36" t="s">
        <v>2722</v>
      </c>
    </row>
    <row r="291" spans="1:26" s="25" customFormat="1" ht="15" x14ac:dyDescent="0.2">
      <c r="A291" s="110" t="s">
        <v>2723</v>
      </c>
      <c r="B291" s="110" t="str">
        <f>VLOOKUP(A291,[1]ARREGLADA!A$5:B$619,2,0)</f>
        <v>SEMA AGRÍCOLA S.A</v>
      </c>
      <c r="C291" s="111" t="s">
        <v>2630</v>
      </c>
      <c r="D291" s="111"/>
      <c r="E291" s="112" t="s">
        <v>1378</v>
      </c>
      <c r="F291" s="113" t="s">
        <v>1585</v>
      </c>
      <c r="G291" s="113" t="s">
        <v>1473</v>
      </c>
      <c r="H291" s="113">
        <v>1497</v>
      </c>
      <c r="I291" s="113" t="s">
        <v>1369</v>
      </c>
      <c r="J291" s="34"/>
      <c r="K291" s="34"/>
      <c r="L291" s="34" t="s">
        <v>1473</v>
      </c>
      <c r="M291" s="34">
        <v>1497</v>
      </c>
      <c r="N291" s="34" t="s">
        <v>1370</v>
      </c>
      <c r="O291" s="34" t="s">
        <v>2724</v>
      </c>
      <c r="P291" s="34">
        <v>18802799</v>
      </c>
      <c r="Q291" s="34" t="s">
        <v>1585</v>
      </c>
      <c r="R291" s="34">
        <v>1976</v>
      </c>
      <c r="S291" s="38" t="s">
        <v>2725</v>
      </c>
      <c r="T291" s="34" t="s">
        <v>1527</v>
      </c>
      <c r="U291" s="34">
        <v>2010</v>
      </c>
      <c r="V291" s="34">
        <v>402</v>
      </c>
      <c r="W291" s="44">
        <v>82546</v>
      </c>
      <c r="X291" s="35">
        <v>36017</v>
      </c>
      <c r="Y291" s="35">
        <v>40333</v>
      </c>
      <c r="Z291" s="36" t="s">
        <v>2112</v>
      </c>
    </row>
    <row r="292" spans="1:26" s="25" customFormat="1" ht="15" x14ac:dyDescent="0.2">
      <c r="A292" s="110" t="s">
        <v>2726</v>
      </c>
      <c r="B292" s="110" t="str">
        <f>VLOOKUP(A292,[1]ARREGLADA!A$5:B$619,2,0)</f>
        <v>TARDASA S A.</v>
      </c>
      <c r="C292" s="111" t="s">
        <v>2727</v>
      </c>
      <c r="D292" s="111"/>
      <c r="E292" s="112" t="s">
        <v>1378</v>
      </c>
      <c r="F292" s="113" t="s">
        <v>2728</v>
      </c>
      <c r="G292" s="113" t="s">
        <v>1386</v>
      </c>
      <c r="H292" s="113">
        <v>1113</v>
      </c>
      <c r="I292" s="113" t="s">
        <v>1369</v>
      </c>
      <c r="J292" s="34"/>
      <c r="K292" s="34"/>
      <c r="L292" s="34" t="s">
        <v>1386</v>
      </c>
      <c r="M292" s="34">
        <v>1113</v>
      </c>
      <c r="N292" s="34" t="s">
        <v>1370</v>
      </c>
      <c r="O292" s="34" t="s">
        <v>2729</v>
      </c>
      <c r="P292" s="34" t="s">
        <v>2730</v>
      </c>
      <c r="Q292" s="34" t="s">
        <v>2728</v>
      </c>
      <c r="R292" s="34">
        <v>1977</v>
      </c>
      <c r="S292" s="34" t="s">
        <v>1373</v>
      </c>
      <c r="T292" s="34"/>
      <c r="U292" s="34">
        <v>2010</v>
      </c>
      <c r="V292" s="34">
        <v>410</v>
      </c>
      <c r="W292" s="49">
        <v>82546</v>
      </c>
      <c r="X292" s="35">
        <v>35557</v>
      </c>
      <c r="Y292" s="35">
        <v>40336</v>
      </c>
      <c r="Z292" s="36" t="s">
        <v>2731</v>
      </c>
    </row>
    <row r="293" spans="1:26" s="25" customFormat="1" ht="15" x14ac:dyDescent="0.2">
      <c r="A293" s="110" t="s">
        <v>2732</v>
      </c>
      <c r="B293" s="110" t="str">
        <f>VLOOKUP(A293,[1]ARREGLADA!A$5:B$619,2,0)</f>
        <v>AEROFUMIGACION CENTROAMERICANA S.A</v>
      </c>
      <c r="C293" s="111" t="s">
        <v>2293</v>
      </c>
      <c r="D293" s="111"/>
      <c r="E293" s="112" t="s">
        <v>1378</v>
      </c>
      <c r="F293" s="113" t="s">
        <v>2733</v>
      </c>
      <c r="G293" s="113" t="s">
        <v>1455</v>
      </c>
      <c r="H293" s="113">
        <v>2722</v>
      </c>
      <c r="I293" s="113" t="s">
        <v>1369</v>
      </c>
      <c r="J293" s="34"/>
      <c r="K293" s="34"/>
      <c r="L293" s="34" t="s">
        <v>1455</v>
      </c>
      <c r="M293" s="34">
        <v>2722</v>
      </c>
      <c r="N293" s="34" t="s">
        <v>1370</v>
      </c>
      <c r="O293" s="34" t="s">
        <v>2734</v>
      </c>
      <c r="P293" s="34" t="s">
        <v>2735</v>
      </c>
      <c r="Q293" s="34" t="s">
        <v>2733</v>
      </c>
      <c r="R293" s="34"/>
      <c r="S293" s="38" t="s">
        <v>2316</v>
      </c>
      <c r="T293" s="34" t="s">
        <v>1527</v>
      </c>
      <c r="U293" s="34">
        <v>2010</v>
      </c>
      <c r="V293" s="34">
        <v>416</v>
      </c>
      <c r="W293" s="33">
        <v>82546</v>
      </c>
      <c r="X293" s="35">
        <v>36298</v>
      </c>
      <c r="Y293" s="35">
        <v>40338</v>
      </c>
      <c r="Z293" s="36" t="s">
        <v>2124</v>
      </c>
    </row>
    <row r="294" spans="1:26" s="25" customFormat="1" ht="15" x14ac:dyDescent="0.2">
      <c r="A294" s="110" t="s">
        <v>2736</v>
      </c>
      <c r="B294" s="110" t="str">
        <f>VLOOKUP(A294,[1]ARREGLADA!A$5:B$619,2,0)</f>
        <v>RANCHO MICHO S.A.</v>
      </c>
      <c r="C294" s="111" t="s">
        <v>2737</v>
      </c>
      <c r="D294" s="111"/>
      <c r="E294" s="112" t="s">
        <v>1378</v>
      </c>
      <c r="F294" s="113" t="s">
        <v>2691</v>
      </c>
      <c r="G294" s="113" t="s">
        <v>1568</v>
      </c>
      <c r="H294" s="113">
        <v>1633</v>
      </c>
      <c r="I294" s="113" t="s">
        <v>1369</v>
      </c>
      <c r="J294" s="34"/>
      <c r="K294" s="34"/>
      <c r="L294" s="34" t="s">
        <v>1568</v>
      </c>
      <c r="M294" s="34">
        <v>1633</v>
      </c>
      <c r="N294" s="34" t="s">
        <v>1370</v>
      </c>
      <c r="O294" s="34" t="s">
        <v>2738</v>
      </c>
      <c r="P294" s="34" t="s">
        <v>2739</v>
      </c>
      <c r="Q294" s="34" t="s">
        <v>2691</v>
      </c>
      <c r="R294" s="34">
        <v>1976</v>
      </c>
      <c r="S294" s="34" t="s">
        <v>1458</v>
      </c>
      <c r="T294" s="34" t="s">
        <v>1374</v>
      </c>
      <c r="U294" s="34">
        <v>421</v>
      </c>
      <c r="V294" s="34">
        <v>1</v>
      </c>
      <c r="W294" s="114">
        <v>82546</v>
      </c>
      <c r="X294" s="35">
        <v>36151</v>
      </c>
      <c r="Y294" s="35">
        <v>40337</v>
      </c>
      <c r="Z294" s="36" t="s">
        <v>2740</v>
      </c>
    </row>
    <row r="295" spans="1:26" s="25" customFormat="1" ht="51" x14ac:dyDescent="0.2">
      <c r="A295" s="110" t="s">
        <v>2741</v>
      </c>
      <c r="B295" s="110" t="str">
        <f>VLOOKUP(A295,[1]ARREGLADA!A$5:B$619,2,0)</f>
        <v>AERO AGRO S.A. ANTES AERO PAPA DE FUMIGACIÓN S.A.</v>
      </c>
      <c r="C295" s="111" t="s">
        <v>1985</v>
      </c>
      <c r="D295" s="111" t="s">
        <v>2742</v>
      </c>
      <c r="E295" s="112" t="s">
        <v>1378</v>
      </c>
      <c r="F295" s="113" t="s">
        <v>2743</v>
      </c>
      <c r="G295" s="113" t="s">
        <v>1760</v>
      </c>
      <c r="H295" s="113">
        <v>2040</v>
      </c>
      <c r="I295" s="113" t="s">
        <v>1369</v>
      </c>
      <c r="J295" s="34"/>
      <c r="K295" s="34"/>
      <c r="L295" s="34" t="s">
        <v>1760</v>
      </c>
      <c r="M295" s="34">
        <v>2040</v>
      </c>
      <c r="N295" s="34" t="s">
        <v>1370</v>
      </c>
      <c r="O295" s="34" t="s">
        <v>2744</v>
      </c>
      <c r="P295" s="34">
        <v>991</v>
      </c>
      <c r="Q295" s="34" t="s">
        <v>2743</v>
      </c>
      <c r="R295" s="34">
        <v>1972</v>
      </c>
      <c r="S295" s="34" t="s">
        <v>1458</v>
      </c>
      <c r="T295" s="34" t="s">
        <v>1374</v>
      </c>
      <c r="U295" s="34">
        <v>2010</v>
      </c>
      <c r="V295" s="34">
        <v>413</v>
      </c>
      <c r="W295" s="44">
        <v>82546</v>
      </c>
      <c r="X295" s="58">
        <v>40337</v>
      </c>
      <c r="Y295" s="58">
        <v>40337</v>
      </c>
      <c r="Z295" s="36" t="s">
        <v>1991</v>
      </c>
    </row>
    <row r="296" spans="1:26" s="25" customFormat="1" ht="15" x14ac:dyDescent="0.2">
      <c r="A296" s="110" t="s">
        <v>2745</v>
      </c>
      <c r="B296" s="110" t="str">
        <f>VLOOKUP(A296,[1]ARREGLADA!A$5:B$619,2,0)</f>
        <v>SERVICIO NACIONAL DE HELICÓPTEROS LTDA</v>
      </c>
      <c r="C296" s="111" t="s">
        <v>1471</v>
      </c>
      <c r="D296" s="111"/>
      <c r="E296" s="112" t="s">
        <v>1378</v>
      </c>
      <c r="F296" s="113" t="s">
        <v>2746</v>
      </c>
      <c r="G296" s="113" t="s">
        <v>1455</v>
      </c>
      <c r="H296" s="113">
        <v>2722</v>
      </c>
      <c r="I296" s="113" t="s">
        <v>1369</v>
      </c>
      <c r="J296" s="34"/>
      <c r="K296" s="34"/>
      <c r="L296" s="34" t="s">
        <v>1455</v>
      </c>
      <c r="M296" s="34">
        <v>2722</v>
      </c>
      <c r="N296" s="34" t="s">
        <v>1370</v>
      </c>
      <c r="O296" s="34" t="s">
        <v>2747</v>
      </c>
      <c r="P296" s="34" t="s">
        <v>2748</v>
      </c>
      <c r="Q296" s="34" t="s">
        <v>2746</v>
      </c>
      <c r="R296" s="34">
        <v>1997</v>
      </c>
      <c r="S296" s="34" t="s">
        <v>2581</v>
      </c>
      <c r="T296" s="34" t="s">
        <v>1527</v>
      </c>
      <c r="U296" s="34">
        <v>2010</v>
      </c>
      <c r="V296" s="34">
        <v>509</v>
      </c>
      <c r="W296" s="114">
        <v>82540</v>
      </c>
      <c r="X296" s="35">
        <v>36265</v>
      </c>
      <c r="Y296" s="35">
        <v>40337</v>
      </c>
      <c r="Z296" s="36" t="s">
        <v>2112</v>
      </c>
    </row>
    <row r="297" spans="1:26" s="25" customFormat="1" ht="15" x14ac:dyDescent="0.2">
      <c r="A297" s="110" t="s">
        <v>2749</v>
      </c>
      <c r="B297" s="110" t="str">
        <f>VLOOKUP(A297,[1]ARREGLADA!A$5:B$619,2,0)</f>
        <v>NATURE AIR SOCIEDAD ANONIMA</v>
      </c>
      <c r="C297" s="111" t="s">
        <v>2750</v>
      </c>
      <c r="D297" s="111"/>
      <c r="E297" s="112" t="s">
        <v>1378</v>
      </c>
      <c r="F297" s="113" t="s">
        <v>2751</v>
      </c>
      <c r="G297" s="113" t="s">
        <v>2752</v>
      </c>
      <c r="H297" s="113">
        <v>5800</v>
      </c>
      <c r="I297" s="113" t="s">
        <v>1369</v>
      </c>
      <c r="J297" s="34"/>
      <c r="K297" s="34"/>
      <c r="L297" s="34" t="s">
        <v>2752</v>
      </c>
      <c r="M297" s="34">
        <v>5800</v>
      </c>
      <c r="N297" s="34" t="s">
        <v>1370</v>
      </c>
      <c r="O297" s="34" t="s">
        <v>2753</v>
      </c>
      <c r="P297" s="34" t="s">
        <v>2754</v>
      </c>
      <c r="Q297" s="34" t="s">
        <v>2751</v>
      </c>
      <c r="R297" s="34">
        <v>1984</v>
      </c>
      <c r="S297" s="34" t="s">
        <v>1458</v>
      </c>
      <c r="T297" s="34" t="s">
        <v>1374</v>
      </c>
      <c r="U297" s="34">
        <v>2010</v>
      </c>
      <c r="V297" s="34">
        <v>642</v>
      </c>
      <c r="W297" s="44">
        <v>82540</v>
      </c>
      <c r="X297" s="58">
        <v>35837</v>
      </c>
      <c r="Y297" s="35">
        <v>40385</v>
      </c>
      <c r="Z297" s="36" t="s">
        <v>2755</v>
      </c>
    </row>
    <row r="298" spans="1:26" s="25" customFormat="1" ht="30" x14ac:dyDescent="0.2">
      <c r="A298" s="110" t="s">
        <v>2756</v>
      </c>
      <c r="B298" s="110" t="str">
        <f>VLOOKUP(A298,[1]ARREGLADA!A$5:B$619,2,0)</f>
        <v xml:space="preserve">AERO FLIGHT S.A. </v>
      </c>
      <c r="C298" s="111" t="s">
        <v>2757</v>
      </c>
      <c r="D298" s="111"/>
      <c r="E298" s="112" t="s">
        <v>1378</v>
      </c>
      <c r="F298" s="113" t="s">
        <v>2758</v>
      </c>
      <c r="G298" s="113" t="s">
        <v>2759</v>
      </c>
      <c r="H298" s="113">
        <v>930</v>
      </c>
      <c r="I298" s="113" t="s">
        <v>1848</v>
      </c>
      <c r="J298" s="34"/>
      <c r="K298" s="34"/>
      <c r="L298" s="34" t="s">
        <v>2759</v>
      </c>
      <c r="M298" s="34">
        <v>930</v>
      </c>
      <c r="N298" s="34" t="s">
        <v>1849</v>
      </c>
      <c r="O298" s="34" t="s">
        <v>2760</v>
      </c>
      <c r="P298" s="34">
        <v>700019</v>
      </c>
      <c r="Q298" s="34" t="s">
        <v>2758</v>
      </c>
      <c r="R298" s="34">
        <v>1970</v>
      </c>
      <c r="S298" s="38" t="s">
        <v>2761</v>
      </c>
      <c r="T298" s="37">
        <v>43913</v>
      </c>
      <c r="U298" s="34">
        <v>2012</v>
      </c>
      <c r="V298" s="34">
        <v>1</v>
      </c>
      <c r="W298" s="114">
        <v>245833</v>
      </c>
      <c r="X298" s="35">
        <v>35751</v>
      </c>
      <c r="Y298" s="35">
        <v>41113</v>
      </c>
      <c r="Z298" s="36" t="s">
        <v>2762</v>
      </c>
    </row>
    <row r="299" spans="1:26" s="25" customFormat="1" ht="15" x14ac:dyDescent="0.2">
      <c r="A299" s="110" t="s">
        <v>2763</v>
      </c>
      <c r="B299" s="110" t="str">
        <f>VLOOKUP(A299,[1]ARREGLADA!A$5:B$619,2,0)</f>
        <v>PALMA DE MAYORCA S.A.</v>
      </c>
      <c r="C299" s="111" t="s">
        <v>2671</v>
      </c>
      <c r="D299" s="111"/>
      <c r="E299" s="112" t="s">
        <v>1378</v>
      </c>
      <c r="F299" s="113" t="s">
        <v>2764</v>
      </c>
      <c r="G299" s="113" t="s">
        <v>2310</v>
      </c>
      <c r="H299" s="113">
        <v>1293</v>
      </c>
      <c r="I299" s="113" t="s">
        <v>1848</v>
      </c>
      <c r="J299" s="34"/>
      <c r="K299" s="34"/>
      <c r="L299" s="34" t="s">
        <v>2310</v>
      </c>
      <c r="M299" s="34">
        <v>1293</v>
      </c>
      <c r="N299" s="34" t="s">
        <v>1849</v>
      </c>
      <c r="O299" s="34" t="s">
        <v>2765</v>
      </c>
      <c r="P299" s="34">
        <v>699</v>
      </c>
      <c r="Q299" s="34" t="s">
        <v>2764</v>
      </c>
      <c r="R299" s="34">
        <v>1953</v>
      </c>
      <c r="S299" s="34" t="s">
        <v>1458</v>
      </c>
      <c r="T299" s="34" t="s">
        <v>1374</v>
      </c>
      <c r="U299" s="34">
        <v>2010</v>
      </c>
      <c r="V299" s="34">
        <v>562</v>
      </c>
      <c r="W299" s="44">
        <v>82535</v>
      </c>
      <c r="X299" s="35">
        <v>35972</v>
      </c>
      <c r="Y299" s="35">
        <v>40402</v>
      </c>
      <c r="Z299" s="36" t="s">
        <v>2327</v>
      </c>
    </row>
    <row r="300" spans="1:26" s="25" customFormat="1" ht="15" x14ac:dyDescent="0.2">
      <c r="A300" s="110" t="s">
        <v>2766</v>
      </c>
      <c r="B300" s="110" t="str">
        <f>VLOOKUP(A300,[1]ARREGLADA!A$5:B$619,2,0)</f>
        <v>PALMA DE MAYORCA S.A. A</v>
      </c>
      <c r="C300" s="111" t="s">
        <v>2671</v>
      </c>
      <c r="D300" s="111"/>
      <c r="E300" s="112" t="s">
        <v>1378</v>
      </c>
      <c r="F300" s="113" t="s">
        <v>2764</v>
      </c>
      <c r="G300" s="113" t="s">
        <v>2310</v>
      </c>
      <c r="H300" s="113">
        <v>1293</v>
      </c>
      <c r="I300" s="113" t="s">
        <v>1848</v>
      </c>
      <c r="J300" s="34"/>
      <c r="K300" s="34"/>
      <c r="L300" s="34" t="s">
        <v>2310</v>
      </c>
      <c r="M300" s="34">
        <v>1293</v>
      </c>
      <c r="N300" s="34" t="s">
        <v>1849</v>
      </c>
      <c r="O300" s="34" t="s">
        <v>2767</v>
      </c>
      <c r="P300" s="34">
        <v>700</v>
      </c>
      <c r="Q300" s="34" t="s">
        <v>2764</v>
      </c>
      <c r="R300" s="34">
        <v>1953</v>
      </c>
      <c r="S300" s="34" t="s">
        <v>1373</v>
      </c>
      <c r="T300" s="34" t="s">
        <v>2303</v>
      </c>
      <c r="U300" s="34">
        <v>2010</v>
      </c>
      <c r="V300" s="34">
        <v>583</v>
      </c>
      <c r="W300" s="33" t="s">
        <v>2134</v>
      </c>
      <c r="X300" s="35">
        <v>36087</v>
      </c>
      <c r="Y300" s="35">
        <v>40401</v>
      </c>
      <c r="Z300" s="36" t="s">
        <v>2327</v>
      </c>
    </row>
    <row r="301" spans="1:26" s="25" customFormat="1" ht="25.5" x14ac:dyDescent="0.2">
      <c r="A301" s="110" t="s">
        <v>2768</v>
      </c>
      <c r="B301" s="110" t="str">
        <f>VLOOKUP(A301,[1]ARREGLADA!A$5:B$619,2,0)</f>
        <v>FUMIGADORA Y TRANSPORTADORA  AEREA COSTRRICENSE S.A. (FUTRACSA) .</v>
      </c>
      <c r="C301" s="111" t="s">
        <v>2551</v>
      </c>
      <c r="D301" s="111"/>
      <c r="E301" s="112" t="s">
        <v>1378</v>
      </c>
      <c r="F301" s="113" t="s">
        <v>2769</v>
      </c>
      <c r="G301" s="113" t="s">
        <v>2310</v>
      </c>
      <c r="H301" s="113">
        <v>1293</v>
      </c>
      <c r="I301" s="113" t="s">
        <v>1848</v>
      </c>
      <c r="J301" s="34"/>
      <c r="K301" s="34"/>
      <c r="L301" s="34" t="s">
        <v>2310</v>
      </c>
      <c r="M301" s="34">
        <v>1293</v>
      </c>
      <c r="N301" s="34" t="s">
        <v>1849</v>
      </c>
      <c r="O301" s="34" t="s">
        <v>2770</v>
      </c>
      <c r="P301" s="34">
        <v>2732</v>
      </c>
      <c r="Q301" s="34" t="s">
        <v>2769</v>
      </c>
      <c r="R301" s="34">
        <v>1962</v>
      </c>
      <c r="S301" s="34" t="s">
        <v>1458</v>
      </c>
      <c r="T301" s="34" t="s">
        <v>1374</v>
      </c>
      <c r="U301" s="34">
        <v>2010</v>
      </c>
      <c r="V301" s="34">
        <v>591</v>
      </c>
      <c r="W301" s="33">
        <v>82546</v>
      </c>
      <c r="X301" s="35">
        <v>36151</v>
      </c>
      <c r="Y301" s="35">
        <v>41192</v>
      </c>
      <c r="Z301" s="36" t="s">
        <v>2327</v>
      </c>
    </row>
    <row r="302" spans="1:26" s="25" customFormat="1" ht="25.5" x14ac:dyDescent="0.2">
      <c r="A302" s="110" t="s">
        <v>2771</v>
      </c>
      <c r="B302" s="110" t="str">
        <f>VLOOKUP(A302,[1]ARREGLADA!A$5:B$619,2,0)</f>
        <v>FUMI SIBU ATLÁNTICA S.A.</v>
      </c>
      <c r="C302" s="111" t="s">
        <v>1464</v>
      </c>
      <c r="D302" s="111" t="s">
        <v>2644</v>
      </c>
      <c r="E302" s="112" t="s">
        <v>1378</v>
      </c>
      <c r="F302" s="113" t="s">
        <v>2772</v>
      </c>
      <c r="G302" s="113" t="s">
        <v>2310</v>
      </c>
      <c r="H302" s="113">
        <v>1293</v>
      </c>
      <c r="I302" s="113" t="s">
        <v>1848</v>
      </c>
      <c r="J302" s="34"/>
      <c r="K302" s="34"/>
      <c r="L302" s="34" t="s">
        <v>2310</v>
      </c>
      <c r="M302" s="34">
        <v>1293</v>
      </c>
      <c r="N302" s="34" t="s">
        <v>1849</v>
      </c>
      <c r="O302" s="34" t="s">
        <v>2773</v>
      </c>
      <c r="P302" s="34">
        <v>1610</v>
      </c>
      <c r="Q302" s="34" t="s">
        <v>2772</v>
      </c>
      <c r="R302" s="34">
        <v>1966</v>
      </c>
      <c r="S302" s="34" t="s">
        <v>1505</v>
      </c>
      <c r="T302" s="34" t="s">
        <v>1468</v>
      </c>
      <c r="U302" s="34"/>
      <c r="V302" s="34"/>
      <c r="W302" s="44"/>
      <c r="X302" s="35">
        <v>38813</v>
      </c>
      <c r="Y302" s="35">
        <v>38813</v>
      </c>
      <c r="Z302" s="36" t="s">
        <v>2654</v>
      </c>
    </row>
    <row r="303" spans="1:26" s="25" customFormat="1" ht="15" x14ac:dyDescent="0.2">
      <c r="A303" s="110" t="s">
        <v>2774</v>
      </c>
      <c r="B303" s="110" t="str">
        <f>VLOOKUP(A303,[1]ARREGLADA!A$5:B$619,2,0)</f>
        <v>AGROSERVICIOS HELICOPTEROS DE COSTA RICA SOCIEDAD ANONIMA</v>
      </c>
      <c r="C303" s="111" t="s">
        <v>2322</v>
      </c>
      <c r="D303" s="111"/>
      <c r="E303" s="112" t="s">
        <v>1378</v>
      </c>
      <c r="F303" s="113" t="s">
        <v>2775</v>
      </c>
      <c r="G303" s="113" t="s">
        <v>2310</v>
      </c>
      <c r="H303" s="113">
        <v>1293</v>
      </c>
      <c r="I303" s="113" t="s">
        <v>1848</v>
      </c>
      <c r="J303" s="34"/>
      <c r="K303" s="34"/>
      <c r="L303" s="34" t="s">
        <v>2310</v>
      </c>
      <c r="M303" s="34">
        <v>1293</v>
      </c>
      <c r="N303" s="34" t="s">
        <v>1849</v>
      </c>
      <c r="O303" s="34" t="s">
        <v>2776</v>
      </c>
      <c r="P303" s="34">
        <v>2840</v>
      </c>
      <c r="Q303" s="34" t="s">
        <v>2775</v>
      </c>
      <c r="R303" s="34">
        <v>1963</v>
      </c>
      <c r="S303" s="34" t="s">
        <v>1458</v>
      </c>
      <c r="T303" s="34" t="s">
        <v>2303</v>
      </c>
      <c r="U303" s="34">
        <v>2010</v>
      </c>
      <c r="V303" s="34">
        <v>534</v>
      </c>
      <c r="W303" s="33">
        <v>82535</v>
      </c>
      <c r="X303" s="35">
        <v>36151</v>
      </c>
      <c r="Y303" s="35">
        <v>40393</v>
      </c>
      <c r="Z303" s="36" t="s">
        <v>2327</v>
      </c>
    </row>
    <row r="304" spans="1:26" s="25" customFormat="1" ht="51" x14ac:dyDescent="0.2">
      <c r="A304" s="110" t="s">
        <v>2777</v>
      </c>
      <c r="B304" s="110" t="str">
        <f>VLOOKUP(A304,[1]ARREGLADA!A$5:B$619,2,0)</f>
        <v>AERO AGRO S.A. ANTES AERO PAPA DE FUMIGACIÓN S.A.</v>
      </c>
      <c r="C304" s="111" t="s">
        <v>1985</v>
      </c>
      <c r="D304" s="111" t="s">
        <v>2742</v>
      </c>
      <c r="E304" s="112" t="s">
        <v>1378</v>
      </c>
      <c r="F304" s="113" t="s">
        <v>2778</v>
      </c>
      <c r="G304" s="113" t="s">
        <v>1455</v>
      </c>
      <c r="H304" s="113">
        <v>2722</v>
      </c>
      <c r="I304" s="113" t="s">
        <v>1369</v>
      </c>
      <c r="J304" s="34"/>
      <c r="K304" s="34"/>
      <c r="L304" s="34" t="s">
        <v>1455</v>
      </c>
      <c r="M304" s="34">
        <v>2722</v>
      </c>
      <c r="N304" s="34" t="s">
        <v>1370</v>
      </c>
      <c r="O304" s="34" t="s">
        <v>2779</v>
      </c>
      <c r="P304" s="34" t="s">
        <v>2780</v>
      </c>
      <c r="Q304" s="34" t="s">
        <v>2778</v>
      </c>
      <c r="R304" s="34">
        <v>1975</v>
      </c>
      <c r="S304" s="34" t="s">
        <v>1458</v>
      </c>
      <c r="T304" s="34" t="s">
        <v>1374</v>
      </c>
      <c r="U304" s="34">
        <v>2010</v>
      </c>
      <c r="V304" s="34">
        <v>669</v>
      </c>
      <c r="W304" s="33">
        <v>82540</v>
      </c>
      <c r="X304" s="35">
        <v>37536</v>
      </c>
      <c r="Y304" s="35">
        <v>40393</v>
      </c>
      <c r="Z304" s="36" t="s">
        <v>1991</v>
      </c>
    </row>
    <row r="305" spans="1:26" s="25" customFormat="1" ht="15" x14ac:dyDescent="0.2">
      <c r="A305" s="110" t="s">
        <v>2781</v>
      </c>
      <c r="B305" s="110" t="str">
        <f>VLOOKUP(A305,[1]ARREGLADA!A$5:B$619,2,0)</f>
        <v>SERVICIO NACIONAL DE HELICÓPTEROS LTDA</v>
      </c>
      <c r="C305" s="111" t="s">
        <v>1471</v>
      </c>
      <c r="D305" s="111"/>
      <c r="E305" s="112" t="s">
        <v>1378</v>
      </c>
      <c r="F305" s="113" t="s">
        <v>2782</v>
      </c>
      <c r="G305" s="113" t="s">
        <v>1455</v>
      </c>
      <c r="H305" s="113">
        <v>2722</v>
      </c>
      <c r="I305" s="113" t="s">
        <v>1369</v>
      </c>
      <c r="J305" s="34"/>
      <c r="K305" s="34"/>
      <c r="L305" s="34" t="s">
        <v>1455</v>
      </c>
      <c r="M305" s="34">
        <v>2722</v>
      </c>
      <c r="N305" s="34" t="s">
        <v>1370</v>
      </c>
      <c r="O305" s="34" t="s">
        <v>2783</v>
      </c>
      <c r="P305" s="34" t="s">
        <v>2784</v>
      </c>
      <c r="Q305" s="34" t="s">
        <v>2782</v>
      </c>
      <c r="R305" s="34">
        <v>1998</v>
      </c>
      <c r="S305" s="38" t="s">
        <v>2785</v>
      </c>
      <c r="T305" s="34" t="s">
        <v>1527</v>
      </c>
      <c r="U305" s="34">
        <v>2010</v>
      </c>
      <c r="V305" s="34">
        <v>533</v>
      </c>
      <c r="W305" s="44">
        <v>82535</v>
      </c>
      <c r="X305" s="35">
        <v>36173</v>
      </c>
      <c r="Y305" s="35">
        <v>36173</v>
      </c>
      <c r="Z305" s="36" t="s">
        <v>2112</v>
      </c>
    </row>
    <row r="306" spans="1:26" s="25" customFormat="1" ht="15" x14ac:dyDescent="0.2">
      <c r="A306" s="110" t="s">
        <v>2786</v>
      </c>
      <c r="B306" s="110" t="str">
        <f>VLOOKUP(A306,[1]ARREGLADA!A$5:B$619,2,0)</f>
        <v>FUMI SIBU ATLÁNTICA S.A.</v>
      </c>
      <c r="C306" s="111" t="s">
        <v>2068</v>
      </c>
      <c r="D306" s="111"/>
      <c r="E306" s="112" t="s">
        <v>1378</v>
      </c>
      <c r="F306" s="113" t="s">
        <v>2787</v>
      </c>
      <c r="G306" s="113" t="s">
        <v>2646</v>
      </c>
      <c r="H306" s="113">
        <v>2268</v>
      </c>
      <c r="I306" s="113" t="s">
        <v>1369</v>
      </c>
      <c r="J306" s="34"/>
      <c r="K306" s="34"/>
      <c r="L306" s="34" t="s">
        <v>2646</v>
      </c>
      <c r="M306" s="34">
        <v>2268</v>
      </c>
      <c r="N306" s="34" t="s">
        <v>1370</v>
      </c>
      <c r="O306" s="34" t="s">
        <v>2788</v>
      </c>
      <c r="P306" s="34" t="s">
        <v>2789</v>
      </c>
      <c r="Q306" s="34" t="s">
        <v>2787</v>
      </c>
      <c r="R306" s="34">
        <v>1998</v>
      </c>
      <c r="S306" s="34" t="s">
        <v>1458</v>
      </c>
      <c r="T306" s="34" t="s">
        <v>1527</v>
      </c>
      <c r="U306" s="34">
        <v>2010</v>
      </c>
      <c r="V306" s="51">
        <v>507</v>
      </c>
      <c r="W306" s="49">
        <v>82546</v>
      </c>
      <c r="X306" s="52">
        <v>36207</v>
      </c>
      <c r="Y306" s="35">
        <v>40371</v>
      </c>
      <c r="Z306" s="36" t="s">
        <v>2654</v>
      </c>
    </row>
    <row r="307" spans="1:26" s="25" customFormat="1" ht="15" x14ac:dyDescent="0.2">
      <c r="A307" s="110" t="s">
        <v>2790</v>
      </c>
      <c r="B307" s="110" t="str">
        <f>VLOOKUP(A307,[1]ARREGLADA!A$5:B$619,2,0)</f>
        <v>AEROFUMIGACION CENTROAMERICANA S.A.</v>
      </c>
      <c r="C307" s="111" t="s">
        <v>2293</v>
      </c>
      <c r="D307" s="111"/>
      <c r="E307" s="112" t="s">
        <v>1378</v>
      </c>
      <c r="F307" s="113" t="s">
        <v>2782</v>
      </c>
      <c r="G307" s="113" t="s">
        <v>1455</v>
      </c>
      <c r="H307" s="113">
        <v>2722</v>
      </c>
      <c r="I307" s="113" t="s">
        <v>1369</v>
      </c>
      <c r="J307" s="34"/>
      <c r="K307" s="34"/>
      <c r="L307" s="34" t="s">
        <v>1455</v>
      </c>
      <c r="M307" s="34">
        <v>2722</v>
      </c>
      <c r="N307" s="34" t="s">
        <v>1370</v>
      </c>
      <c r="O307" s="34" t="s">
        <v>2791</v>
      </c>
      <c r="P307" s="34" t="s">
        <v>2792</v>
      </c>
      <c r="Q307" s="34" t="s">
        <v>2782</v>
      </c>
      <c r="R307" s="34">
        <v>1998</v>
      </c>
      <c r="S307" s="38" t="s">
        <v>2793</v>
      </c>
      <c r="T307" s="34" t="s">
        <v>1527</v>
      </c>
      <c r="U307" s="34">
        <v>2010</v>
      </c>
      <c r="V307" s="34">
        <v>540</v>
      </c>
      <c r="W307" s="34">
        <v>82535</v>
      </c>
      <c r="X307" s="35">
        <v>36223</v>
      </c>
      <c r="Y307" s="35">
        <v>40394</v>
      </c>
      <c r="Z307" s="36" t="s">
        <v>2317</v>
      </c>
    </row>
    <row r="308" spans="1:26" s="25" customFormat="1" ht="15" x14ac:dyDescent="0.2">
      <c r="A308" s="110" t="s">
        <v>2794</v>
      </c>
      <c r="B308" s="110" t="str">
        <f>VLOOKUP(A308,[1]ARREGLADA!A$5:B$619,2,0)</f>
        <v>AEROFUMIGACION CENTROAMERICANA S.A.</v>
      </c>
      <c r="C308" s="111" t="s">
        <v>2293</v>
      </c>
      <c r="D308" s="111"/>
      <c r="E308" s="112" t="s">
        <v>1378</v>
      </c>
      <c r="F308" s="113" t="s">
        <v>2782</v>
      </c>
      <c r="G308" s="113" t="s">
        <v>1455</v>
      </c>
      <c r="H308" s="113">
        <v>2722</v>
      </c>
      <c r="I308" s="113" t="s">
        <v>1369</v>
      </c>
      <c r="J308" s="34"/>
      <c r="K308" s="34"/>
      <c r="L308" s="34" t="s">
        <v>1455</v>
      </c>
      <c r="M308" s="34">
        <v>2722</v>
      </c>
      <c r="N308" s="34" t="s">
        <v>1370</v>
      </c>
      <c r="O308" s="34" t="s">
        <v>2795</v>
      </c>
      <c r="P308" s="34" t="s">
        <v>2796</v>
      </c>
      <c r="Q308" s="34" t="s">
        <v>2782</v>
      </c>
      <c r="R308" s="34">
        <v>1998</v>
      </c>
      <c r="S308" s="34" t="s">
        <v>1505</v>
      </c>
      <c r="T308" s="34" t="s">
        <v>1527</v>
      </c>
      <c r="U308" s="34">
        <v>2010</v>
      </c>
      <c r="V308" s="34">
        <v>543</v>
      </c>
      <c r="W308" s="44">
        <v>82535</v>
      </c>
      <c r="X308" s="35">
        <v>36223</v>
      </c>
      <c r="Y308" s="35">
        <v>40394</v>
      </c>
      <c r="Z308" s="36" t="s">
        <v>2317</v>
      </c>
    </row>
    <row r="309" spans="1:26" s="25" customFormat="1" ht="15" x14ac:dyDescent="0.2">
      <c r="A309" s="110" t="s">
        <v>2797</v>
      </c>
      <c r="B309" s="110" t="str">
        <f>VLOOKUP(A309,[1]ARREGLADA!A$5:B$619,2,0)</f>
        <v>AEROFUMIGACION CENTROAMERICANA S.A.</v>
      </c>
      <c r="C309" s="111" t="s">
        <v>2293</v>
      </c>
      <c r="D309" s="111"/>
      <c r="E309" s="112" t="s">
        <v>1378</v>
      </c>
      <c r="F309" s="113" t="s">
        <v>2782</v>
      </c>
      <c r="G309" s="113" t="s">
        <v>1455</v>
      </c>
      <c r="H309" s="113">
        <v>2722</v>
      </c>
      <c r="I309" s="113" t="s">
        <v>1369</v>
      </c>
      <c r="J309" s="34"/>
      <c r="K309" s="34"/>
      <c r="L309" s="34" t="s">
        <v>1455</v>
      </c>
      <c r="M309" s="34">
        <v>2722</v>
      </c>
      <c r="N309" s="34" t="s">
        <v>1370</v>
      </c>
      <c r="O309" s="34" t="s">
        <v>2798</v>
      </c>
      <c r="P309" s="34" t="s">
        <v>2799</v>
      </c>
      <c r="Q309" s="34" t="s">
        <v>2782</v>
      </c>
      <c r="R309" s="34">
        <v>1998</v>
      </c>
      <c r="S309" s="34" t="s">
        <v>1505</v>
      </c>
      <c r="T309" s="34" t="s">
        <v>1527</v>
      </c>
      <c r="U309" s="34">
        <v>2010</v>
      </c>
      <c r="V309" s="34">
        <v>546</v>
      </c>
      <c r="W309" s="44">
        <v>82535</v>
      </c>
      <c r="X309" s="35">
        <v>36223</v>
      </c>
      <c r="Y309" s="35">
        <v>40395</v>
      </c>
      <c r="Z309" s="36" t="s">
        <v>2317</v>
      </c>
    </row>
    <row r="310" spans="1:26" s="25" customFormat="1" ht="63.75" x14ac:dyDescent="0.2">
      <c r="A310" s="110" t="s">
        <v>2800</v>
      </c>
      <c r="B310" s="110" t="str">
        <f>VLOOKUP(A310,[1]ARREGLADA!A$5:B$619,2,0)</f>
        <v>M.C.J. CORPORACIÓN EJECUTIVA DE VIAJES S.A. CANCELADA</v>
      </c>
      <c r="C310" s="111" t="s">
        <v>1464</v>
      </c>
      <c r="D310" s="111" t="s">
        <v>2801</v>
      </c>
      <c r="E310" s="112" t="s">
        <v>1378</v>
      </c>
      <c r="F310" s="113" t="s">
        <v>2802</v>
      </c>
      <c r="G310" s="113" t="s">
        <v>2803</v>
      </c>
      <c r="H310" s="113">
        <v>5330</v>
      </c>
      <c r="I310" s="113" t="s">
        <v>1369</v>
      </c>
      <c r="J310" s="34"/>
      <c r="K310" s="34"/>
      <c r="L310" s="34" t="s">
        <v>2803</v>
      </c>
      <c r="M310" s="34">
        <v>5330</v>
      </c>
      <c r="N310" s="34" t="s">
        <v>1370</v>
      </c>
      <c r="O310" s="34" t="s">
        <v>2804</v>
      </c>
      <c r="P310" s="34">
        <v>11139</v>
      </c>
      <c r="Q310" s="34" t="s">
        <v>2802</v>
      </c>
      <c r="R310" s="34">
        <v>1973</v>
      </c>
      <c r="S310" s="34" t="s">
        <v>1373</v>
      </c>
      <c r="T310" s="34" t="s">
        <v>1468</v>
      </c>
      <c r="U310" s="34">
        <v>4</v>
      </c>
      <c r="V310" s="34">
        <v>17</v>
      </c>
      <c r="W310" s="34"/>
      <c r="X310" s="35">
        <v>36207</v>
      </c>
      <c r="Y310" s="35">
        <v>36822</v>
      </c>
      <c r="Z310" s="36" t="s">
        <v>2805</v>
      </c>
    </row>
    <row r="311" spans="1:26" s="25" customFormat="1" ht="15" x14ac:dyDescent="0.2">
      <c r="A311" s="110" t="s">
        <v>2806</v>
      </c>
      <c r="B311" s="110" t="str">
        <f>VLOOKUP(A311,[1]ARREGLADA!A$5:B$619,2,0)</f>
        <v>AEROFUMIGACION CENTROAMERICANA S.A.</v>
      </c>
      <c r="C311" s="111" t="s">
        <v>2293</v>
      </c>
      <c r="D311" s="111"/>
      <c r="E311" s="112" t="s">
        <v>1378</v>
      </c>
      <c r="F311" s="113" t="s">
        <v>2782</v>
      </c>
      <c r="G311" s="113" t="s">
        <v>1455</v>
      </c>
      <c r="H311" s="113">
        <v>2722</v>
      </c>
      <c r="I311" s="113" t="s">
        <v>1369</v>
      </c>
      <c r="J311" s="34"/>
      <c r="K311" s="34"/>
      <c r="L311" s="34" t="s">
        <v>1455</v>
      </c>
      <c r="M311" s="34">
        <v>2722</v>
      </c>
      <c r="N311" s="34" t="s">
        <v>1370</v>
      </c>
      <c r="O311" s="34" t="s">
        <v>2807</v>
      </c>
      <c r="P311" s="34" t="s">
        <v>2808</v>
      </c>
      <c r="Q311" s="34" t="s">
        <v>2782</v>
      </c>
      <c r="R311" s="34">
        <v>1997</v>
      </c>
      <c r="S311" s="34" t="s">
        <v>1505</v>
      </c>
      <c r="T311" s="34" t="s">
        <v>1527</v>
      </c>
      <c r="U311" s="34">
        <v>2010</v>
      </c>
      <c r="V311" s="34">
        <v>523</v>
      </c>
      <c r="W311" s="49">
        <v>82546</v>
      </c>
      <c r="X311" s="35">
        <v>36256</v>
      </c>
      <c r="Y311" s="35">
        <v>40379</v>
      </c>
      <c r="Z311" s="36" t="s">
        <v>2317</v>
      </c>
    </row>
    <row r="312" spans="1:26" s="25" customFormat="1" ht="38.25" x14ac:dyDescent="0.2">
      <c r="A312" s="110" t="s">
        <v>2809</v>
      </c>
      <c r="B312" s="110" t="str">
        <f>VLOOKUP(A312,[1]ARREGLADA!A$5:B$619,2,0)</f>
        <v>SERVICIOS APLITEK SJ, S.A. CANCELADA</v>
      </c>
      <c r="C312" s="111" t="s">
        <v>1464</v>
      </c>
      <c r="D312" s="111" t="s">
        <v>2810</v>
      </c>
      <c r="E312" s="112" t="s">
        <v>1378</v>
      </c>
      <c r="F312" s="113" t="s">
        <v>2811</v>
      </c>
      <c r="G312" s="113" t="s">
        <v>2812</v>
      </c>
      <c r="H312" s="113">
        <v>1850</v>
      </c>
      <c r="I312" s="113" t="s">
        <v>1848</v>
      </c>
      <c r="J312" s="34"/>
      <c r="K312" s="34"/>
      <c r="L312" s="34" t="s">
        <v>2812</v>
      </c>
      <c r="M312" s="34">
        <v>1850</v>
      </c>
      <c r="N312" s="34" t="s">
        <v>1849</v>
      </c>
      <c r="O312" s="34" t="s">
        <v>2813</v>
      </c>
      <c r="P312" s="34">
        <v>2591</v>
      </c>
      <c r="Q312" s="34" t="s">
        <v>2811</v>
      </c>
      <c r="R312" s="34">
        <v>1980</v>
      </c>
      <c r="S312" s="34" t="s">
        <v>1505</v>
      </c>
      <c r="T312" s="34" t="s">
        <v>1468</v>
      </c>
      <c r="U312" s="34">
        <v>4</v>
      </c>
      <c r="V312" s="34">
        <v>27</v>
      </c>
      <c r="W312" s="34">
        <v>1</v>
      </c>
      <c r="X312" s="35">
        <v>36256</v>
      </c>
      <c r="Y312" s="35">
        <v>36256</v>
      </c>
      <c r="Z312" s="36" t="s">
        <v>2814</v>
      </c>
    </row>
    <row r="313" spans="1:26" s="25" customFormat="1" ht="15" x14ac:dyDescent="0.2">
      <c r="A313" s="110" t="s">
        <v>2815</v>
      </c>
      <c r="B313" s="110" t="str">
        <f>VLOOKUP(A313,[1]ARREGLADA!A$5:B$619,2,0)</f>
        <v>SUNCHINE AIR SOCIEDA D ANONIMA</v>
      </c>
      <c r="C313" s="111" t="s">
        <v>2816</v>
      </c>
      <c r="D313" s="111"/>
      <c r="E313" s="112" t="s">
        <v>1378</v>
      </c>
      <c r="F313" s="113" t="s">
        <v>1413</v>
      </c>
      <c r="G313" s="113" t="s">
        <v>1414</v>
      </c>
      <c r="H313" s="113">
        <v>1724</v>
      </c>
      <c r="I313" s="113" t="s">
        <v>1369</v>
      </c>
      <c r="J313" s="34"/>
      <c r="K313" s="34"/>
      <c r="L313" s="34" t="s">
        <v>1414</v>
      </c>
      <c r="M313" s="34">
        <v>1724</v>
      </c>
      <c r="N313" s="34" t="s">
        <v>1370</v>
      </c>
      <c r="O313" s="34" t="s">
        <v>2817</v>
      </c>
      <c r="P313" s="34" t="s">
        <v>2818</v>
      </c>
      <c r="Q313" s="34" t="s">
        <v>1413</v>
      </c>
      <c r="R313" s="34">
        <v>1978</v>
      </c>
      <c r="S313" s="34" t="s">
        <v>1373</v>
      </c>
      <c r="T313" s="34" t="s">
        <v>1374</v>
      </c>
      <c r="U313" s="34">
        <v>2010</v>
      </c>
      <c r="V313" s="34">
        <v>653</v>
      </c>
      <c r="W313" s="49">
        <v>82540</v>
      </c>
      <c r="X313" s="35">
        <v>36256</v>
      </c>
      <c r="Y313" s="35">
        <v>40387</v>
      </c>
      <c r="Z313" s="44" t="s">
        <v>2819</v>
      </c>
    </row>
    <row r="314" spans="1:26" s="25" customFormat="1" ht="15" x14ac:dyDescent="0.2">
      <c r="A314" s="110" t="s">
        <v>2820</v>
      </c>
      <c r="B314" s="110" t="str">
        <f>VLOOKUP(A314,[1]ARREGLADA!A$5:B$619,2,0)</f>
        <v>AERO FUMIGACION CENTROAMERICANA S.A.</v>
      </c>
      <c r="C314" s="111" t="s">
        <v>2293</v>
      </c>
      <c r="D314" s="111"/>
      <c r="E314" s="112" t="s">
        <v>1378</v>
      </c>
      <c r="F314" s="113" t="s">
        <v>2782</v>
      </c>
      <c r="G314" s="113" t="s">
        <v>1455</v>
      </c>
      <c r="H314" s="113">
        <v>2722</v>
      </c>
      <c r="I314" s="113" t="s">
        <v>1369</v>
      </c>
      <c r="J314" s="34"/>
      <c r="K314" s="34"/>
      <c r="L314" s="34" t="s">
        <v>1455</v>
      </c>
      <c r="M314" s="34">
        <v>2722</v>
      </c>
      <c r="N314" s="34" t="s">
        <v>1370</v>
      </c>
      <c r="O314" s="34" t="s">
        <v>2821</v>
      </c>
      <c r="P314" s="34" t="s">
        <v>2822</v>
      </c>
      <c r="Q314" s="34" t="s">
        <v>2782</v>
      </c>
      <c r="R314" s="34">
        <v>1999</v>
      </c>
      <c r="S314" s="38" t="s">
        <v>2823</v>
      </c>
      <c r="T314" s="34" t="s">
        <v>1527</v>
      </c>
      <c r="U314" s="34">
        <v>2010</v>
      </c>
      <c r="V314" s="34">
        <v>516</v>
      </c>
      <c r="W314" s="44">
        <v>82546</v>
      </c>
      <c r="X314" s="35">
        <v>36353</v>
      </c>
      <c r="Y314" s="35">
        <v>40379</v>
      </c>
      <c r="Z314" s="36" t="s">
        <v>2317</v>
      </c>
    </row>
    <row r="315" spans="1:26" s="25" customFormat="1" ht="15" x14ac:dyDescent="0.2">
      <c r="A315" s="110" t="s">
        <v>2824</v>
      </c>
      <c r="B315" s="110" t="str">
        <f>VLOOKUP(A315,[1]ARREGLADA!A$5:B$619,2,0)</f>
        <v>TAXI AEREO CENTROAMERICANO S.A.</v>
      </c>
      <c r="C315" s="111" t="s">
        <v>1525</v>
      </c>
      <c r="D315" s="111"/>
      <c r="E315" s="112" t="s">
        <v>1378</v>
      </c>
      <c r="F315" s="113" t="s">
        <v>2691</v>
      </c>
      <c r="G315" s="113" t="s">
        <v>1568</v>
      </c>
      <c r="H315" s="113">
        <v>1633</v>
      </c>
      <c r="I315" s="113" t="s">
        <v>1369</v>
      </c>
      <c r="J315" s="34"/>
      <c r="K315" s="34"/>
      <c r="L315" s="34" t="s">
        <v>1568</v>
      </c>
      <c r="M315" s="34">
        <v>1633</v>
      </c>
      <c r="N315" s="34" t="s">
        <v>1370</v>
      </c>
      <c r="O315" s="34" t="s">
        <v>2825</v>
      </c>
      <c r="P315" s="34" t="s">
        <v>2826</v>
      </c>
      <c r="Q315" s="34" t="s">
        <v>2691</v>
      </c>
      <c r="R315" s="34">
        <v>1971</v>
      </c>
      <c r="S315" s="34" t="s">
        <v>1373</v>
      </c>
      <c r="T315" s="34" t="s">
        <v>1374</v>
      </c>
      <c r="U315" s="34">
        <v>2010</v>
      </c>
      <c r="V315" s="34">
        <v>660</v>
      </c>
      <c r="W315" s="49">
        <v>82540</v>
      </c>
      <c r="X315" s="35">
        <v>36292</v>
      </c>
      <c r="Y315" s="35">
        <v>40389</v>
      </c>
      <c r="Z315" s="36" t="s">
        <v>1528</v>
      </c>
    </row>
    <row r="316" spans="1:26" s="25" customFormat="1" ht="38.25" x14ac:dyDescent="0.2">
      <c r="A316" s="110" t="s">
        <v>2827</v>
      </c>
      <c r="B316" s="110" t="str">
        <f>VLOOKUP(A316,[1]ARREGLADA!A$5:B$619,2,0)</f>
        <v>EL COLONO AGROPECUARIO S.A CANCELADA</v>
      </c>
      <c r="C316" s="111" t="s">
        <v>1464</v>
      </c>
      <c r="D316" s="111" t="s">
        <v>2828</v>
      </c>
      <c r="E316" s="112" t="s">
        <v>1378</v>
      </c>
      <c r="F316" s="113" t="s">
        <v>2811</v>
      </c>
      <c r="G316" s="113" t="s">
        <v>2812</v>
      </c>
      <c r="H316" s="113">
        <v>1850</v>
      </c>
      <c r="I316" s="113" t="s">
        <v>1848</v>
      </c>
      <c r="J316" s="34"/>
      <c r="K316" s="34"/>
      <c r="L316" s="34" t="s">
        <v>2812</v>
      </c>
      <c r="M316" s="34">
        <v>1850</v>
      </c>
      <c r="N316" s="34" t="s">
        <v>1849</v>
      </c>
      <c r="O316" s="34" t="s">
        <v>2829</v>
      </c>
      <c r="P316" s="34">
        <v>2569</v>
      </c>
      <c r="Q316" s="34" t="s">
        <v>2811</v>
      </c>
      <c r="R316" s="34">
        <v>1979</v>
      </c>
      <c r="S316" s="34" t="s">
        <v>1505</v>
      </c>
      <c r="T316" s="34" t="s">
        <v>1374</v>
      </c>
      <c r="U316" s="34">
        <v>4</v>
      </c>
      <c r="V316" s="34">
        <v>39</v>
      </c>
      <c r="W316" s="34">
        <v>3</v>
      </c>
      <c r="X316" s="35">
        <v>36326</v>
      </c>
      <c r="Y316" s="35">
        <v>39639</v>
      </c>
      <c r="Z316" s="36" t="s">
        <v>2814</v>
      </c>
    </row>
    <row r="317" spans="1:26" s="25" customFormat="1" ht="15" x14ac:dyDescent="0.2">
      <c r="A317" s="110" t="s">
        <v>2830</v>
      </c>
      <c r="B317" s="110" t="str">
        <f>VLOOKUP(A317,[1]ARREGLADA!A$5:B$619,2,0)</f>
        <v>SERVICIO NACIONAL DE HELICÓPTEROS LTDA</v>
      </c>
      <c r="C317" s="111" t="s">
        <v>1471</v>
      </c>
      <c r="D317" s="111"/>
      <c r="E317" s="112" t="s">
        <v>1378</v>
      </c>
      <c r="F317" s="113" t="s">
        <v>2782</v>
      </c>
      <c r="G317" s="113" t="s">
        <v>1455</v>
      </c>
      <c r="H317" s="113">
        <v>2722</v>
      </c>
      <c r="I317" s="113" t="s">
        <v>1369</v>
      </c>
      <c r="J317" s="34"/>
      <c r="K317" s="34"/>
      <c r="L317" s="34" t="s">
        <v>1455</v>
      </c>
      <c r="M317" s="34">
        <v>2722</v>
      </c>
      <c r="N317" s="34" t="s">
        <v>1370</v>
      </c>
      <c r="O317" s="34" t="s">
        <v>2831</v>
      </c>
      <c r="P317" s="34" t="s">
        <v>2832</v>
      </c>
      <c r="Q317" s="34" t="s">
        <v>2782</v>
      </c>
      <c r="R317" s="34">
        <v>1998</v>
      </c>
      <c r="S317" s="34" t="s">
        <v>1458</v>
      </c>
      <c r="T317" s="34" t="s">
        <v>1374</v>
      </c>
      <c r="U317" s="34">
        <v>2010</v>
      </c>
      <c r="V317" s="34">
        <v>488</v>
      </c>
      <c r="W317" s="33">
        <v>82535</v>
      </c>
      <c r="X317" s="35">
        <v>36336</v>
      </c>
      <c r="Y317" s="35">
        <v>40260</v>
      </c>
      <c r="Z317" s="36" t="s">
        <v>2112</v>
      </c>
    </row>
    <row r="318" spans="1:26" s="25" customFormat="1" ht="15" x14ac:dyDescent="0.2">
      <c r="A318" s="110" t="s">
        <v>2833</v>
      </c>
      <c r="B318" s="110" t="str">
        <f>VLOOKUP(A318,[1]ARREGLADA!A$5:B$619,2,0)</f>
        <v>DANIR S.A.</v>
      </c>
      <c r="C318" s="111" t="s">
        <v>2308</v>
      </c>
      <c r="D318" s="111"/>
      <c r="E318" s="112" t="s">
        <v>1378</v>
      </c>
      <c r="F318" s="113" t="s">
        <v>2834</v>
      </c>
      <c r="G318" s="113" t="s">
        <v>1568</v>
      </c>
      <c r="H318" s="113">
        <v>1633</v>
      </c>
      <c r="I318" s="113" t="s">
        <v>1369</v>
      </c>
      <c r="J318" s="34"/>
      <c r="K318" s="34"/>
      <c r="L318" s="34" t="s">
        <v>1568</v>
      </c>
      <c r="M318" s="34">
        <v>1633</v>
      </c>
      <c r="N318" s="34" t="s">
        <v>1370</v>
      </c>
      <c r="O318" s="34" t="s">
        <v>2835</v>
      </c>
      <c r="P318" s="34" t="s">
        <v>2836</v>
      </c>
      <c r="Q318" s="34" t="s">
        <v>2834</v>
      </c>
      <c r="R318" s="34">
        <v>1966</v>
      </c>
      <c r="S318" s="34" t="s">
        <v>1458</v>
      </c>
      <c r="T318" s="34" t="s">
        <v>1527</v>
      </c>
      <c r="U318" s="34">
        <v>2010</v>
      </c>
      <c r="V318" s="34">
        <v>513</v>
      </c>
      <c r="W318" s="44">
        <v>82540</v>
      </c>
      <c r="X318" s="35">
        <v>36335</v>
      </c>
      <c r="Y318" s="35">
        <v>40338</v>
      </c>
      <c r="Z318" s="36" t="s">
        <v>2312</v>
      </c>
    </row>
    <row r="319" spans="1:26" s="25" customFormat="1" ht="63.75" x14ac:dyDescent="0.2">
      <c r="A319" s="110" t="s">
        <v>2837</v>
      </c>
      <c r="B319" s="110" t="str">
        <f>VLOOKUP(A319,[1]ARREGLADA!A$5:B$619,2,0)</f>
        <v>FUMIGADORA Y TRANSPORTADORA AEREA COSTARRICENSE S.A.  CANCELADA</v>
      </c>
      <c r="C319" s="111" t="s">
        <v>1464</v>
      </c>
      <c r="D319" s="111" t="s">
        <v>2838</v>
      </c>
      <c r="E319" s="112" t="s">
        <v>1378</v>
      </c>
      <c r="F319" s="113" t="s">
        <v>2645</v>
      </c>
      <c r="G319" s="113" t="s">
        <v>2646</v>
      </c>
      <c r="H319" s="113">
        <v>2268</v>
      </c>
      <c r="I319" s="113" t="s">
        <v>1369</v>
      </c>
      <c r="J319" s="34"/>
      <c r="K319" s="34"/>
      <c r="L319" s="34" t="s">
        <v>2646</v>
      </c>
      <c r="M319" s="34">
        <v>2268</v>
      </c>
      <c r="N319" s="34" t="s">
        <v>1370</v>
      </c>
      <c r="O319" s="34" t="s">
        <v>2839</v>
      </c>
      <c r="P319" s="34" t="s">
        <v>2840</v>
      </c>
      <c r="Q319" s="34" t="s">
        <v>2645</v>
      </c>
      <c r="R319" s="34">
        <v>1999</v>
      </c>
      <c r="S319" s="34" t="s">
        <v>1505</v>
      </c>
      <c r="T319" s="34" t="s">
        <v>1468</v>
      </c>
      <c r="U319" s="34">
        <v>4</v>
      </c>
      <c r="V319" s="34">
        <v>55</v>
      </c>
      <c r="W319" s="34">
        <v>1</v>
      </c>
      <c r="X319" s="35">
        <v>36444</v>
      </c>
      <c r="Y319" s="35">
        <v>36444</v>
      </c>
      <c r="Z319" s="36" t="s">
        <v>2841</v>
      </c>
    </row>
    <row r="320" spans="1:26" s="25" customFormat="1" ht="30" x14ac:dyDescent="0.2">
      <c r="A320" s="110" t="s">
        <v>2842</v>
      </c>
      <c r="B320" s="110" t="str">
        <f>VLOOKUP(A320,[1]ARREGLADA!A$5:B$619,2,0)</f>
        <v xml:space="preserve">SERVICES LOMOND FUMIGATION </v>
      </c>
      <c r="C320" s="111" t="s">
        <v>2843</v>
      </c>
      <c r="D320" s="111"/>
      <c r="E320" s="112" t="s">
        <v>1378</v>
      </c>
      <c r="F320" s="113" t="s">
        <v>2844</v>
      </c>
      <c r="G320" s="113" t="s">
        <v>2646</v>
      </c>
      <c r="H320" s="113">
        <v>2268</v>
      </c>
      <c r="I320" s="113" t="s">
        <v>1369</v>
      </c>
      <c r="J320" s="34"/>
      <c r="K320" s="34"/>
      <c r="L320" s="34" t="s">
        <v>2646</v>
      </c>
      <c r="M320" s="34">
        <v>2268</v>
      </c>
      <c r="N320" s="34" t="s">
        <v>1370</v>
      </c>
      <c r="O320" s="51" t="s">
        <v>2845</v>
      </c>
      <c r="P320" s="51" t="s">
        <v>2846</v>
      </c>
      <c r="Q320" s="51" t="s">
        <v>2844</v>
      </c>
      <c r="R320" s="34">
        <v>1999</v>
      </c>
      <c r="S320" s="34" t="s">
        <v>1458</v>
      </c>
      <c r="T320" s="38" t="s">
        <v>2847</v>
      </c>
      <c r="U320" s="34">
        <v>2010</v>
      </c>
      <c r="V320" s="34">
        <v>911</v>
      </c>
      <c r="W320" s="33">
        <v>82535</v>
      </c>
      <c r="X320" s="35">
        <v>36454</v>
      </c>
      <c r="Y320" s="35">
        <v>40260</v>
      </c>
      <c r="Z320" s="36" t="s">
        <v>2660</v>
      </c>
    </row>
    <row r="321" spans="1:26" s="25" customFormat="1" ht="30" x14ac:dyDescent="0.2">
      <c r="A321" s="110" t="s">
        <v>2848</v>
      </c>
      <c r="B321" s="110" t="str">
        <f>VLOOKUP(A321,[1]ARREGLADA!A$5:B$619,2,0)</f>
        <v xml:space="preserve"> SERVICES, INC AERIAL BUSINESS AND AGRICULTURAL</v>
      </c>
      <c r="C321" s="111" t="s">
        <v>2849</v>
      </c>
      <c r="D321" s="111"/>
      <c r="E321" s="112" t="s">
        <v>1378</v>
      </c>
      <c r="F321" s="113" t="s">
        <v>2850</v>
      </c>
      <c r="G321" s="113" t="s">
        <v>2646</v>
      </c>
      <c r="H321" s="113">
        <v>2268</v>
      </c>
      <c r="I321" s="113" t="s">
        <v>1369</v>
      </c>
      <c r="J321" s="34"/>
      <c r="K321" s="34"/>
      <c r="L321" s="34" t="s">
        <v>2646</v>
      </c>
      <c r="M321" s="34">
        <v>2268</v>
      </c>
      <c r="N321" s="34" t="s">
        <v>1370</v>
      </c>
      <c r="O321" s="34" t="s">
        <v>2851</v>
      </c>
      <c r="P321" s="34" t="s">
        <v>2852</v>
      </c>
      <c r="Q321" s="34" t="s">
        <v>2850</v>
      </c>
      <c r="R321" s="34">
        <v>1997</v>
      </c>
      <c r="S321" s="34" t="s">
        <v>1458</v>
      </c>
      <c r="T321" s="37" t="s">
        <v>2853</v>
      </c>
      <c r="U321" s="51">
        <v>2010</v>
      </c>
      <c r="V321" s="51">
        <v>945</v>
      </c>
      <c r="W321" s="49">
        <v>82535</v>
      </c>
      <c r="X321" s="52">
        <v>36507</v>
      </c>
      <c r="Y321" s="35">
        <v>37412</v>
      </c>
      <c r="Z321" s="36" t="s">
        <v>2660</v>
      </c>
    </row>
    <row r="322" spans="1:26" s="25" customFormat="1" ht="25.5" x14ac:dyDescent="0.2">
      <c r="A322" s="110" t="s">
        <v>2854</v>
      </c>
      <c r="B322" s="110" t="str">
        <f>VLOOKUP(A322,[1]ARREGLADA!A$5:B$619,2,0)</f>
        <v xml:space="preserve"> LOMOND FUMIGATION SERVICES LIMITED </v>
      </c>
      <c r="C322" s="111" t="s">
        <v>2551</v>
      </c>
      <c r="D322" s="111"/>
      <c r="E322" s="112" t="s">
        <v>1378</v>
      </c>
      <c r="F322" s="113" t="s">
        <v>2855</v>
      </c>
      <c r="G322" s="113" t="s">
        <v>2646</v>
      </c>
      <c r="H322" s="113">
        <v>2268</v>
      </c>
      <c r="I322" s="113" t="s">
        <v>1369</v>
      </c>
      <c r="J322" s="34"/>
      <c r="K322" s="34"/>
      <c r="L322" s="34" t="s">
        <v>2646</v>
      </c>
      <c r="M322" s="34">
        <v>2268</v>
      </c>
      <c r="N322" s="34" t="s">
        <v>1370</v>
      </c>
      <c r="O322" s="34" t="s">
        <v>2856</v>
      </c>
      <c r="P322" s="34">
        <v>619</v>
      </c>
      <c r="Q322" s="34" t="s">
        <v>2855</v>
      </c>
      <c r="R322" s="34">
        <v>2000</v>
      </c>
      <c r="S322" s="38" t="s">
        <v>2857</v>
      </c>
      <c r="T322" s="37">
        <v>44333</v>
      </c>
      <c r="U322" s="34">
        <v>2018</v>
      </c>
      <c r="V322" s="34">
        <v>1</v>
      </c>
      <c r="W322" s="38">
        <v>320594</v>
      </c>
      <c r="X322" s="35">
        <v>36931</v>
      </c>
      <c r="Y322" s="35">
        <v>43290</v>
      </c>
      <c r="Z322" s="36" t="s">
        <v>2841</v>
      </c>
    </row>
    <row r="323" spans="1:26" s="25" customFormat="1" ht="51" x14ac:dyDescent="0.2">
      <c r="A323" s="110" t="s">
        <v>2858</v>
      </c>
      <c r="B323" s="110" t="str">
        <f>VLOOKUP(A323,[1]ARREGLADA!A$5:B$619,2,0)</f>
        <v>LILYFLOR FINANCE LTD.arrend NATURE/cancelada</v>
      </c>
      <c r="C323" s="111" t="s">
        <v>1464</v>
      </c>
      <c r="D323" s="111" t="s">
        <v>2859</v>
      </c>
      <c r="E323" s="112" t="s">
        <v>1378</v>
      </c>
      <c r="F323" s="113" t="s">
        <v>2860</v>
      </c>
      <c r="G323" s="113" t="s">
        <v>2466</v>
      </c>
      <c r="H323" s="113">
        <v>5670</v>
      </c>
      <c r="I323" s="113" t="s">
        <v>1369</v>
      </c>
      <c r="J323" s="34"/>
      <c r="K323" s="34"/>
      <c r="L323" s="34" t="s">
        <v>2466</v>
      </c>
      <c r="M323" s="34">
        <v>5670</v>
      </c>
      <c r="N323" s="34" t="s">
        <v>1370</v>
      </c>
      <c r="O323" s="34" t="s">
        <v>2861</v>
      </c>
      <c r="P323" s="34" t="s">
        <v>2862</v>
      </c>
      <c r="Q323" s="34" t="s">
        <v>2860</v>
      </c>
      <c r="R323" s="34">
        <v>1974</v>
      </c>
      <c r="S323" s="34" t="s">
        <v>1373</v>
      </c>
      <c r="T323" s="34" t="s">
        <v>1468</v>
      </c>
      <c r="U323" s="34">
        <v>4</v>
      </c>
      <c r="V323" s="34">
        <v>77</v>
      </c>
      <c r="W323" s="34">
        <v>2</v>
      </c>
      <c r="X323" s="35">
        <v>36957</v>
      </c>
      <c r="Y323" s="35">
        <v>37873</v>
      </c>
      <c r="Z323" s="36" t="s">
        <v>2863</v>
      </c>
    </row>
    <row r="324" spans="1:26" s="25" customFormat="1" ht="15" x14ac:dyDescent="0.2">
      <c r="A324" s="110" t="s">
        <v>2864</v>
      </c>
      <c r="B324" s="110" t="str">
        <f>VLOOKUP(A324,[1]ARREGLADA!A$5:B$619,2,0)</f>
        <v>HELISTAR S.A.</v>
      </c>
      <c r="C324" s="111" t="s">
        <v>1584</v>
      </c>
      <c r="D324" s="111"/>
      <c r="E324" s="112" t="s">
        <v>1378</v>
      </c>
      <c r="F324" s="113" t="s">
        <v>2865</v>
      </c>
      <c r="G324" s="113" t="s">
        <v>1760</v>
      </c>
      <c r="H324" s="113">
        <v>2040</v>
      </c>
      <c r="I324" s="113" t="s">
        <v>1369</v>
      </c>
      <c r="J324" s="34"/>
      <c r="K324" s="34"/>
      <c r="L324" s="34" t="s">
        <v>1760</v>
      </c>
      <c r="M324" s="34">
        <v>2040</v>
      </c>
      <c r="N324" s="34" t="s">
        <v>1370</v>
      </c>
      <c r="O324" s="34" t="s">
        <v>2866</v>
      </c>
      <c r="P324" s="34">
        <v>1476</v>
      </c>
      <c r="Q324" s="34" t="s">
        <v>2865</v>
      </c>
      <c r="R324" s="34">
        <v>1975</v>
      </c>
      <c r="S324" s="38" t="s">
        <v>2106</v>
      </c>
      <c r="T324" s="34" t="s">
        <v>1527</v>
      </c>
      <c r="U324" s="34">
        <v>2010</v>
      </c>
      <c r="V324" s="34">
        <v>679</v>
      </c>
      <c r="W324" s="33">
        <v>82540</v>
      </c>
      <c r="X324" s="35">
        <v>36913</v>
      </c>
      <c r="Y324" s="35">
        <v>36913</v>
      </c>
      <c r="Z324" s="49">
        <v>3101154347</v>
      </c>
    </row>
    <row r="325" spans="1:26" s="25" customFormat="1" ht="15" x14ac:dyDescent="0.2">
      <c r="A325" s="110" t="s">
        <v>2867</v>
      </c>
      <c r="B325" s="110" t="str">
        <f>VLOOKUP(A325,[1]ARREGLADA!A$5:B$619,2,0)</f>
        <v>SERVICIO NACIONAL DE HELICÓPTEROS LTDA</v>
      </c>
      <c r="C325" s="111" t="s">
        <v>1471</v>
      </c>
      <c r="D325" s="111"/>
      <c r="E325" s="112" t="s">
        <v>1378</v>
      </c>
      <c r="F325" s="113" t="s">
        <v>2782</v>
      </c>
      <c r="G325" s="113" t="s">
        <v>1455</v>
      </c>
      <c r="H325" s="113">
        <v>2722</v>
      </c>
      <c r="I325" s="113" t="s">
        <v>1369</v>
      </c>
      <c r="J325" s="34"/>
      <c r="K325" s="34"/>
      <c r="L325" s="34" t="s">
        <v>1455</v>
      </c>
      <c r="M325" s="34">
        <v>2722</v>
      </c>
      <c r="N325" s="34" t="s">
        <v>1370</v>
      </c>
      <c r="O325" s="34" t="s">
        <v>2868</v>
      </c>
      <c r="P325" s="34" t="s">
        <v>2869</v>
      </c>
      <c r="Q325" s="34" t="s">
        <v>2782</v>
      </c>
      <c r="R325" s="34">
        <v>1997</v>
      </c>
      <c r="S325" s="34" t="s">
        <v>1373</v>
      </c>
      <c r="T325" s="34" t="s">
        <v>1527</v>
      </c>
      <c r="U325" s="34">
        <v>2010</v>
      </c>
      <c r="V325" s="34">
        <v>670</v>
      </c>
      <c r="W325" s="33">
        <v>82540</v>
      </c>
      <c r="X325" s="35">
        <v>37133</v>
      </c>
      <c r="Y325" s="35">
        <v>37133</v>
      </c>
      <c r="Z325" s="36" t="s">
        <v>2112</v>
      </c>
    </row>
    <row r="326" spans="1:26" s="25" customFormat="1" ht="15" x14ac:dyDescent="0.2">
      <c r="A326" s="110" t="s">
        <v>2870</v>
      </c>
      <c r="B326" s="110" t="str">
        <f>VLOOKUP(A326,[1]ARREGLADA!A$5:B$619,2,0)</f>
        <v>SERVICIO NACIONAL DE HELICÓPTEROS LTDA</v>
      </c>
      <c r="C326" s="111" t="s">
        <v>1471</v>
      </c>
      <c r="D326" s="111"/>
      <c r="E326" s="112" t="s">
        <v>1378</v>
      </c>
      <c r="F326" s="113" t="s">
        <v>2782</v>
      </c>
      <c r="G326" s="113" t="s">
        <v>1455</v>
      </c>
      <c r="H326" s="113">
        <v>2722</v>
      </c>
      <c r="I326" s="113" t="s">
        <v>1369</v>
      </c>
      <c r="J326" s="34"/>
      <c r="K326" s="34"/>
      <c r="L326" s="34" t="s">
        <v>1455</v>
      </c>
      <c r="M326" s="34">
        <v>2722</v>
      </c>
      <c r="N326" s="34" t="s">
        <v>1370</v>
      </c>
      <c r="O326" s="34" t="s">
        <v>2871</v>
      </c>
      <c r="P326" s="34" t="s">
        <v>2872</v>
      </c>
      <c r="Q326" s="34" t="s">
        <v>2782</v>
      </c>
      <c r="R326" s="34">
        <v>1996</v>
      </c>
      <c r="S326" s="34" t="s">
        <v>2581</v>
      </c>
      <c r="T326" s="34" t="s">
        <v>1527</v>
      </c>
      <c r="U326" s="34">
        <v>2010</v>
      </c>
      <c r="V326" s="34">
        <v>505</v>
      </c>
      <c r="W326" s="44">
        <v>82535</v>
      </c>
      <c r="X326" s="35">
        <v>37194</v>
      </c>
      <c r="Y326" s="35">
        <v>40382</v>
      </c>
      <c r="Z326" s="36" t="s">
        <v>1476</v>
      </c>
    </row>
    <row r="327" spans="1:26" s="25" customFormat="1" ht="15" x14ac:dyDescent="0.2">
      <c r="A327" s="110" t="s">
        <v>2873</v>
      </c>
      <c r="B327" s="110" t="str">
        <f>VLOOKUP(A327,[1]ARREGLADA!A$5:B$619,2,0)</f>
        <v>HT BETONTRASNPORTES S.A.</v>
      </c>
      <c r="C327" s="111" t="s">
        <v>2874</v>
      </c>
      <c r="D327" s="111"/>
      <c r="E327" s="112" t="s">
        <v>1378</v>
      </c>
      <c r="F327" s="113" t="s">
        <v>2875</v>
      </c>
      <c r="G327" s="113" t="s">
        <v>2876</v>
      </c>
      <c r="H327" s="113">
        <v>715</v>
      </c>
      <c r="I327" s="113" t="s">
        <v>1369</v>
      </c>
      <c r="J327" s="34"/>
      <c r="K327" s="34"/>
      <c r="L327" s="34" t="s">
        <v>2876</v>
      </c>
      <c r="M327" s="34">
        <v>715</v>
      </c>
      <c r="N327" s="34" t="s">
        <v>1370</v>
      </c>
      <c r="O327" s="34" t="s">
        <v>2877</v>
      </c>
      <c r="P327" s="126" t="s">
        <v>2878</v>
      </c>
      <c r="Q327" s="34" t="s">
        <v>2875</v>
      </c>
      <c r="R327" s="34">
        <v>1989</v>
      </c>
      <c r="S327" s="34" t="s">
        <v>1373</v>
      </c>
      <c r="T327" s="34" t="s">
        <v>1374</v>
      </c>
      <c r="U327" s="34">
        <v>2010</v>
      </c>
      <c r="V327" s="34">
        <v>492</v>
      </c>
      <c r="W327" s="33">
        <v>82546</v>
      </c>
      <c r="X327" s="35">
        <v>37517</v>
      </c>
      <c r="Y327" s="35">
        <v>37517</v>
      </c>
      <c r="Z327" s="36" t="s">
        <v>2879</v>
      </c>
    </row>
    <row r="328" spans="1:26" s="25" customFormat="1" ht="15" x14ac:dyDescent="0.2">
      <c r="A328" s="110" t="s">
        <v>2880</v>
      </c>
      <c r="B328" s="110" t="str">
        <f>VLOOKUP(A328,[1]ARREGLADA!A$5:B$619,2,0)</f>
        <v>MOINS QUE DEMAIN</v>
      </c>
      <c r="C328" s="111" t="s">
        <v>2881</v>
      </c>
      <c r="D328" s="111"/>
      <c r="E328" s="112" t="s">
        <v>1378</v>
      </c>
      <c r="F328" s="113" t="s">
        <v>2882</v>
      </c>
      <c r="G328" s="113" t="s">
        <v>2883</v>
      </c>
      <c r="H328" s="113">
        <v>1088</v>
      </c>
      <c r="I328" s="113" t="s">
        <v>1848</v>
      </c>
      <c r="J328" s="34"/>
      <c r="K328" s="34"/>
      <c r="L328" s="34" t="s">
        <v>2883</v>
      </c>
      <c r="M328" s="34">
        <v>1088</v>
      </c>
      <c r="N328" s="34" t="s">
        <v>1849</v>
      </c>
      <c r="O328" s="34" t="s">
        <v>2884</v>
      </c>
      <c r="P328" s="34" t="s">
        <v>2885</v>
      </c>
      <c r="Q328" s="34" t="s">
        <v>2882</v>
      </c>
      <c r="R328" s="34">
        <v>2000</v>
      </c>
      <c r="S328" s="34" t="s">
        <v>1373</v>
      </c>
      <c r="T328" s="34" t="s">
        <v>1374</v>
      </c>
      <c r="U328" s="34">
        <v>2010</v>
      </c>
      <c r="V328" s="34">
        <v>492</v>
      </c>
      <c r="W328" s="114">
        <v>82535</v>
      </c>
      <c r="X328" s="35">
        <v>37502</v>
      </c>
      <c r="Y328" s="35">
        <v>40379</v>
      </c>
      <c r="Z328" s="36" t="s">
        <v>2886</v>
      </c>
    </row>
    <row r="329" spans="1:26" s="25" customFormat="1" ht="15" x14ac:dyDescent="0.2">
      <c r="A329" s="110" t="s">
        <v>2887</v>
      </c>
      <c r="B329" s="110" t="str">
        <f>VLOOKUP(A329,[1]ARREGLADA!A$5:B$619,2,0)</f>
        <v>SERVICIO NACIONAL DE HELICÓPTEROS LTDA</v>
      </c>
      <c r="C329" s="111" t="s">
        <v>1471</v>
      </c>
      <c r="D329" s="111"/>
      <c r="E329" s="112" t="s">
        <v>1378</v>
      </c>
      <c r="F329" s="113" t="s">
        <v>2888</v>
      </c>
      <c r="G329" s="113" t="s">
        <v>1455</v>
      </c>
      <c r="H329" s="113">
        <v>2722</v>
      </c>
      <c r="I329" s="113" t="s">
        <v>1369</v>
      </c>
      <c r="J329" s="34"/>
      <c r="K329" s="34"/>
      <c r="L329" s="34" t="s">
        <v>1455</v>
      </c>
      <c r="M329" s="34">
        <v>2722</v>
      </c>
      <c r="N329" s="34" t="s">
        <v>1370</v>
      </c>
      <c r="O329" s="34" t="s">
        <v>2889</v>
      </c>
      <c r="P329" s="34" t="s">
        <v>2890</v>
      </c>
      <c r="Q329" s="34" t="s">
        <v>2888</v>
      </c>
      <c r="R329" s="34">
        <v>1997</v>
      </c>
      <c r="S329" s="34" t="s">
        <v>2581</v>
      </c>
      <c r="T329" s="34" t="s">
        <v>1527</v>
      </c>
      <c r="U329" s="34">
        <v>2010</v>
      </c>
      <c r="V329" s="34">
        <v>512</v>
      </c>
      <c r="W329" s="114">
        <v>82535</v>
      </c>
      <c r="X329" s="35">
        <v>37512</v>
      </c>
      <c r="Y329" s="35">
        <v>40385</v>
      </c>
      <c r="Z329" s="36" t="s">
        <v>2112</v>
      </c>
    </row>
    <row r="330" spans="1:26" s="25" customFormat="1" ht="89.25" x14ac:dyDescent="0.2">
      <c r="A330" s="110" t="s">
        <v>2891</v>
      </c>
      <c r="B330" s="110" t="str">
        <f>VLOOKUP(A330,[1]ARREGLADA!A$5:B$619,2,0)</f>
        <v>NIELSEN SUPPORT ARRENDADA A LÍNEAS AÉREAS TRANS COSTA RICA.   CANCELADA</v>
      </c>
      <c r="C330" s="111" t="s">
        <v>1464</v>
      </c>
      <c r="D330" s="111" t="s">
        <v>2892</v>
      </c>
      <c r="E330" s="112" t="s">
        <v>1378</v>
      </c>
      <c r="F330" s="113" t="s">
        <v>2893</v>
      </c>
      <c r="G330" s="113" t="s">
        <v>2894</v>
      </c>
      <c r="H330" s="113">
        <v>2250</v>
      </c>
      <c r="I330" s="113" t="s">
        <v>1848</v>
      </c>
      <c r="J330" s="34"/>
      <c r="K330" s="34"/>
      <c r="L330" s="34" t="s">
        <v>2894</v>
      </c>
      <c r="M330" s="34">
        <v>2250</v>
      </c>
      <c r="N330" s="34" t="s">
        <v>1849</v>
      </c>
      <c r="O330" s="34" t="s">
        <v>2895</v>
      </c>
      <c r="P330" s="34">
        <v>3060</v>
      </c>
      <c r="Q330" s="34" t="s">
        <v>2893</v>
      </c>
      <c r="R330" s="34">
        <v>1998</v>
      </c>
      <c r="S330" s="38" t="s">
        <v>2896</v>
      </c>
      <c r="T330" s="47">
        <v>44151</v>
      </c>
      <c r="U330" s="34">
        <v>2015</v>
      </c>
      <c r="V330" s="34" t="s">
        <v>2897</v>
      </c>
      <c r="W330" s="34">
        <v>529913</v>
      </c>
      <c r="X330" s="35" t="s">
        <v>2898</v>
      </c>
      <c r="Y330" s="35">
        <v>42325</v>
      </c>
      <c r="Z330" s="36" t="s">
        <v>2899</v>
      </c>
    </row>
    <row r="331" spans="1:26" s="25" customFormat="1" ht="15" x14ac:dyDescent="0.2">
      <c r="A331" s="110" t="s">
        <v>2900</v>
      </c>
      <c r="B331" s="110" t="str">
        <f>VLOOKUP(A331,[1]ARREGLADA!A$5:B$619,2,0)</f>
        <v>AEROFUMIGACION CENTROAMERICANA S.A.</v>
      </c>
      <c r="C331" s="111" t="s">
        <v>2293</v>
      </c>
      <c r="D331" s="111"/>
      <c r="E331" s="112" t="s">
        <v>1378</v>
      </c>
      <c r="F331" s="113" t="s">
        <v>2782</v>
      </c>
      <c r="G331" s="113" t="s">
        <v>1455</v>
      </c>
      <c r="H331" s="113">
        <v>2722</v>
      </c>
      <c r="I331" s="113" t="s">
        <v>1369</v>
      </c>
      <c r="J331" s="34"/>
      <c r="K331" s="34"/>
      <c r="L331" s="34" t="s">
        <v>1455</v>
      </c>
      <c r="M331" s="34">
        <v>2722</v>
      </c>
      <c r="N331" s="34" t="s">
        <v>1370</v>
      </c>
      <c r="O331" s="34" t="s">
        <v>2901</v>
      </c>
      <c r="P331" s="34" t="s">
        <v>2902</v>
      </c>
      <c r="Q331" s="34" t="s">
        <v>2782</v>
      </c>
      <c r="R331" s="34">
        <v>1998</v>
      </c>
      <c r="S331" s="38" t="s">
        <v>2316</v>
      </c>
      <c r="T331" s="34" t="s">
        <v>1527</v>
      </c>
      <c r="U331" s="34">
        <v>2010</v>
      </c>
      <c r="V331" s="34">
        <v>184</v>
      </c>
      <c r="W331" s="49">
        <v>257810</v>
      </c>
      <c r="X331" s="35">
        <v>37568</v>
      </c>
      <c r="Y331" s="35">
        <v>40676</v>
      </c>
      <c r="Z331" s="36" t="s">
        <v>2124</v>
      </c>
    </row>
    <row r="332" spans="1:26" s="25" customFormat="1" ht="25.5" x14ac:dyDescent="0.2">
      <c r="A332" s="110" t="s">
        <v>2903</v>
      </c>
      <c r="B332" s="110" t="str">
        <f>VLOOKUP(A332,[1]ARREGLADA!A$5:B$619,2,0)</f>
        <v>GRAND CANYON AIRLINES INC ARRENDADO A NATURE AIR</v>
      </c>
      <c r="C332" s="111" t="s">
        <v>2904</v>
      </c>
      <c r="D332" s="111"/>
      <c r="E332" s="112" t="s">
        <v>1378</v>
      </c>
      <c r="F332" s="113" t="s">
        <v>2860</v>
      </c>
      <c r="G332" s="113" t="s">
        <v>2466</v>
      </c>
      <c r="H332" s="113">
        <v>5670</v>
      </c>
      <c r="I332" s="113" t="s">
        <v>1369</v>
      </c>
      <c r="J332" s="34"/>
      <c r="K332" s="34"/>
      <c r="L332" s="34" t="s">
        <v>2466</v>
      </c>
      <c r="M332" s="34">
        <v>5670</v>
      </c>
      <c r="N332" s="34" t="s">
        <v>1370</v>
      </c>
      <c r="O332" s="34" t="s">
        <v>2905</v>
      </c>
      <c r="P332" s="34">
        <v>697</v>
      </c>
      <c r="Q332" s="34" t="s">
        <v>2860</v>
      </c>
      <c r="R332" s="34">
        <v>1980</v>
      </c>
      <c r="S332" s="34" t="s">
        <v>1468</v>
      </c>
      <c r="T332" s="34" t="s">
        <v>1468</v>
      </c>
      <c r="U332" s="34">
        <v>5</v>
      </c>
      <c r="V332" s="34">
        <v>13</v>
      </c>
      <c r="W332" s="34">
        <v>1</v>
      </c>
      <c r="X332" s="35">
        <v>37638</v>
      </c>
      <c r="Y332" s="35">
        <v>37638</v>
      </c>
      <c r="Z332" s="36" t="s">
        <v>2906</v>
      </c>
    </row>
    <row r="333" spans="1:26" s="25" customFormat="1" ht="15" x14ac:dyDescent="0.2">
      <c r="A333" s="110" t="s">
        <v>2907</v>
      </c>
      <c r="B333" s="110" t="str">
        <f>VLOOKUP(A333,[1]ARREGLADA!A$5:B$619,2,0)</f>
        <v>ANDRE F.A VAN MEENEN</v>
      </c>
      <c r="C333" s="111" t="s">
        <v>2908</v>
      </c>
      <c r="D333" s="111"/>
      <c r="E333" s="112" t="s">
        <v>1378</v>
      </c>
      <c r="F333" s="113" t="s">
        <v>2909</v>
      </c>
      <c r="G333" s="113"/>
      <c r="H333" s="113"/>
      <c r="I333" s="113" t="s">
        <v>1660</v>
      </c>
      <c r="J333" s="34"/>
      <c r="K333" s="34"/>
      <c r="L333" s="34"/>
      <c r="M333" s="34"/>
      <c r="N333" s="34"/>
      <c r="O333" s="34" t="s">
        <v>2910</v>
      </c>
      <c r="P333" s="34">
        <v>19</v>
      </c>
      <c r="Q333" s="34" t="s">
        <v>2909</v>
      </c>
      <c r="R333" s="34">
        <v>1971</v>
      </c>
      <c r="S333" s="34" t="s">
        <v>1373</v>
      </c>
      <c r="T333" s="34" t="s">
        <v>1374</v>
      </c>
      <c r="U333" s="34">
        <v>2010</v>
      </c>
      <c r="V333" s="34">
        <v>337</v>
      </c>
      <c r="W333" s="114">
        <v>82535</v>
      </c>
      <c r="X333" s="35">
        <v>37908</v>
      </c>
      <c r="Y333" s="35">
        <v>38468</v>
      </c>
      <c r="Z333" s="36" t="s">
        <v>2911</v>
      </c>
    </row>
    <row r="334" spans="1:26" s="25" customFormat="1" ht="15" x14ac:dyDescent="0.2">
      <c r="A334" s="110" t="s">
        <v>2912</v>
      </c>
      <c r="B334" s="110" t="str">
        <f>VLOOKUP(A334,[1]ARREGLADA!A$5:B$619,2,0)</f>
        <v xml:space="preserve">HELIOPS INTERNATIONAL MANAGEMENT . </v>
      </c>
      <c r="C334" s="111" t="s">
        <v>2225</v>
      </c>
      <c r="D334" s="111"/>
      <c r="E334" s="112" t="s">
        <v>1378</v>
      </c>
      <c r="F334" s="113" t="s">
        <v>2913</v>
      </c>
      <c r="G334" s="113" t="s">
        <v>2914</v>
      </c>
      <c r="H334" s="113">
        <v>2400</v>
      </c>
      <c r="I334" s="113" t="s">
        <v>1848</v>
      </c>
      <c r="J334" s="34"/>
      <c r="K334" s="34"/>
      <c r="L334" s="34" t="s">
        <v>2914</v>
      </c>
      <c r="M334" s="34">
        <v>2400</v>
      </c>
      <c r="N334" s="34" t="s">
        <v>1849</v>
      </c>
      <c r="O334" s="34" t="s">
        <v>2915</v>
      </c>
      <c r="P334" s="34">
        <v>3681</v>
      </c>
      <c r="Q334" s="34" t="s">
        <v>2913</v>
      </c>
      <c r="R334" s="34">
        <v>2003</v>
      </c>
      <c r="S334" s="38" t="s">
        <v>2916</v>
      </c>
      <c r="T334" s="35">
        <v>45306</v>
      </c>
      <c r="U334" s="34">
        <v>2019</v>
      </c>
      <c r="V334" s="34">
        <v>5</v>
      </c>
      <c r="W334" s="49">
        <v>32656</v>
      </c>
      <c r="X334" s="35">
        <v>37826</v>
      </c>
      <c r="Y334" s="35">
        <v>43483</v>
      </c>
      <c r="Z334" s="36" t="s">
        <v>2917</v>
      </c>
    </row>
    <row r="335" spans="1:26" s="25" customFormat="1" ht="15" x14ac:dyDescent="0.2">
      <c r="A335" s="110" t="s">
        <v>2918</v>
      </c>
      <c r="B335" s="110" t="str">
        <f>VLOOKUP(A335,[1]ARREGLADA!A$5:B$619,2,0)</f>
        <v>SERVICIO NACIONAL DE HELICÓPTEROS LTDA</v>
      </c>
      <c r="C335" s="111" t="s">
        <v>1471</v>
      </c>
      <c r="D335" s="111"/>
      <c r="E335" s="112" t="s">
        <v>1378</v>
      </c>
      <c r="F335" s="113" t="s">
        <v>2645</v>
      </c>
      <c r="G335" s="113" t="s">
        <v>2646</v>
      </c>
      <c r="H335" s="113">
        <v>2268</v>
      </c>
      <c r="I335" s="113" t="s">
        <v>1369</v>
      </c>
      <c r="J335" s="34"/>
      <c r="K335" s="34"/>
      <c r="L335" s="34" t="s">
        <v>2646</v>
      </c>
      <c r="M335" s="34">
        <v>2268</v>
      </c>
      <c r="N335" s="34" t="s">
        <v>1370</v>
      </c>
      <c r="O335" s="34" t="s">
        <v>2919</v>
      </c>
      <c r="P335" s="34" t="s">
        <v>2920</v>
      </c>
      <c r="Q335" s="34" t="s">
        <v>2645</v>
      </c>
      <c r="R335" s="34">
        <v>1999</v>
      </c>
      <c r="S335" s="34" t="s">
        <v>2581</v>
      </c>
      <c r="T335" s="34" t="s">
        <v>1527</v>
      </c>
      <c r="U335" s="34">
        <v>2010</v>
      </c>
      <c r="V335" s="34">
        <v>430</v>
      </c>
      <c r="W335" s="44">
        <v>82546</v>
      </c>
      <c r="X335" s="35">
        <v>37916</v>
      </c>
      <c r="Y335" s="35">
        <v>40340</v>
      </c>
      <c r="Z335" s="36" t="s">
        <v>2921</v>
      </c>
    </row>
    <row r="336" spans="1:26" s="25" customFormat="1" ht="15" x14ac:dyDescent="0.2">
      <c r="A336" s="110" t="s">
        <v>2922</v>
      </c>
      <c r="B336" s="110" t="str">
        <f>VLOOKUP(A336,[1]ARREGLADA!A$5:B$619,2,0)</f>
        <v>SERVICIOS AEREOS KING AIR LIMITADA</v>
      </c>
      <c r="C336" s="111" t="s">
        <v>2923</v>
      </c>
      <c r="D336" s="111"/>
      <c r="E336" s="112" t="s">
        <v>1378</v>
      </c>
      <c r="F336" s="113" t="s">
        <v>2924</v>
      </c>
      <c r="G336" s="113" t="s">
        <v>2708</v>
      </c>
      <c r="H336" s="113">
        <v>5216</v>
      </c>
      <c r="I336" s="113" t="s">
        <v>1369</v>
      </c>
      <c r="J336" s="34"/>
      <c r="K336" s="34"/>
      <c r="L336" s="34" t="s">
        <v>2708</v>
      </c>
      <c r="M336" s="34">
        <v>5216</v>
      </c>
      <c r="N336" s="34" t="s">
        <v>1370</v>
      </c>
      <c r="O336" s="34" t="s">
        <v>2925</v>
      </c>
      <c r="P336" s="34" t="s">
        <v>2926</v>
      </c>
      <c r="Q336" s="34" t="s">
        <v>2924</v>
      </c>
      <c r="R336" s="34">
        <v>1997</v>
      </c>
      <c r="S336" s="34" t="s">
        <v>1373</v>
      </c>
      <c r="T336" s="34" t="s">
        <v>1374</v>
      </c>
      <c r="U336" s="34">
        <v>2011</v>
      </c>
      <c r="V336" s="34">
        <v>117</v>
      </c>
      <c r="W336" s="49">
        <v>243954</v>
      </c>
      <c r="X336" s="35">
        <v>38090</v>
      </c>
      <c r="Y336" s="35">
        <v>40774</v>
      </c>
      <c r="Z336" s="36" t="s">
        <v>2927</v>
      </c>
    </row>
    <row r="337" spans="1:26" s="25" customFormat="1" ht="38.25" x14ac:dyDescent="0.2">
      <c r="A337" s="110" t="s">
        <v>2928</v>
      </c>
      <c r="B337" s="110" t="str">
        <f>VLOOKUP(A337,[1]ARREGLADA!A$5:B$619,2,0)</f>
        <v>FUTURA INVESTIMENTI S.A. CANCELADA</v>
      </c>
      <c r="C337" s="111" t="s">
        <v>1464</v>
      </c>
      <c r="D337" s="111" t="s">
        <v>2929</v>
      </c>
      <c r="E337" s="112" t="s">
        <v>1378</v>
      </c>
      <c r="F337" s="113" t="s">
        <v>2930</v>
      </c>
      <c r="G337" s="113" t="s">
        <v>2931</v>
      </c>
      <c r="H337" s="113">
        <v>2381</v>
      </c>
      <c r="I337" s="113" t="s">
        <v>1848</v>
      </c>
      <c r="J337" s="34"/>
      <c r="K337" s="34"/>
      <c r="L337" s="34" t="s">
        <v>2931</v>
      </c>
      <c r="M337" s="34">
        <v>2381</v>
      </c>
      <c r="N337" s="34" t="s">
        <v>1849</v>
      </c>
      <c r="O337" s="34" t="s">
        <v>2932</v>
      </c>
      <c r="P337" s="34">
        <v>53173</v>
      </c>
      <c r="Q337" s="34" t="s">
        <v>2930</v>
      </c>
      <c r="R337" s="34">
        <v>1997</v>
      </c>
      <c r="S337" s="34" t="s">
        <v>1373</v>
      </c>
      <c r="T337" s="34" t="s">
        <v>1468</v>
      </c>
      <c r="U337" s="34">
        <v>5</v>
      </c>
      <c r="V337" s="34">
        <v>25</v>
      </c>
      <c r="W337" s="34">
        <v>1</v>
      </c>
      <c r="X337" s="35">
        <v>38091</v>
      </c>
      <c r="Y337" s="35">
        <v>38091</v>
      </c>
      <c r="Z337" s="36" t="s">
        <v>2933</v>
      </c>
    </row>
    <row r="338" spans="1:26" s="25" customFormat="1" ht="15" x14ac:dyDescent="0.2">
      <c r="A338" s="110" t="s">
        <v>2934</v>
      </c>
      <c r="B338" s="110" t="str">
        <f>VLOOKUP(A338,[1]ARREGLADA!A$5:B$619,2,0)</f>
        <v xml:space="preserve">AERIAL BUSINESS AND AGRICULTURAL SERVICES, INC </v>
      </c>
      <c r="C338" s="111" t="s">
        <v>2527</v>
      </c>
      <c r="D338" s="111"/>
      <c r="E338" s="112" t="s">
        <v>1378</v>
      </c>
      <c r="F338" s="113" t="s">
        <v>2935</v>
      </c>
      <c r="G338" s="113" t="s">
        <v>2310</v>
      </c>
      <c r="H338" s="113">
        <v>1293</v>
      </c>
      <c r="I338" s="113" t="s">
        <v>1848</v>
      </c>
      <c r="J338" s="34"/>
      <c r="K338" s="34"/>
      <c r="L338" s="34" t="s">
        <v>2310</v>
      </c>
      <c r="M338" s="34">
        <v>1293</v>
      </c>
      <c r="N338" s="34" t="s">
        <v>1849</v>
      </c>
      <c r="O338" s="34" t="s">
        <v>2936</v>
      </c>
      <c r="P338" s="34">
        <v>773</v>
      </c>
      <c r="Q338" s="34" t="s">
        <v>2935</v>
      </c>
      <c r="R338" s="34">
        <v>1973</v>
      </c>
      <c r="S338" s="34" t="s">
        <v>1458</v>
      </c>
      <c r="T338" s="38" t="s">
        <v>1374</v>
      </c>
      <c r="U338" s="34">
        <v>2010</v>
      </c>
      <c r="V338" s="34">
        <v>934</v>
      </c>
      <c r="W338" s="49">
        <v>82535</v>
      </c>
      <c r="X338" s="35">
        <v>38832</v>
      </c>
      <c r="Y338" s="35">
        <v>40641</v>
      </c>
      <c r="Z338" s="36" t="s">
        <v>2555</v>
      </c>
    </row>
    <row r="339" spans="1:26" s="25" customFormat="1" ht="15" x14ac:dyDescent="0.2">
      <c r="A339" s="110" t="s">
        <v>2937</v>
      </c>
      <c r="B339" s="110" t="str">
        <f>VLOOKUP(A339,[1]ARREGLADA!A$5:B$619,2,0)</f>
        <v>SERVICIO NACIONAL DE HELICÓPTEROS LTDA</v>
      </c>
      <c r="C339" s="111" t="s">
        <v>1471</v>
      </c>
      <c r="D339" s="111"/>
      <c r="E339" s="112" t="s">
        <v>1378</v>
      </c>
      <c r="F339" s="113" t="s">
        <v>2938</v>
      </c>
      <c r="G339" s="113" t="s">
        <v>2646</v>
      </c>
      <c r="H339" s="113">
        <v>2268</v>
      </c>
      <c r="I339" s="113" t="s">
        <v>1369</v>
      </c>
      <c r="J339" s="34"/>
      <c r="K339" s="34"/>
      <c r="L339" s="34" t="s">
        <v>2646</v>
      </c>
      <c r="M339" s="34">
        <v>2268</v>
      </c>
      <c r="N339" s="34" t="s">
        <v>1370</v>
      </c>
      <c r="O339" s="34" t="s">
        <v>2939</v>
      </c>
      <c r="P339" s="34" t="s">
        <v>2940</v>
      </c>
      <c r="Q339" s="34" t="s">
        <v>2938</v>
      </c>
      <c r="R339" s="34">
        <v>2000</v>
      </c>
      <c r="S339" s="34" t="s">
        <v>2581</v>
      </c>
      <c r="T339" s="34" t="s">
        <v>1527</v>
      </c>
      <c r="U339" s="34">
        <v>2010</v>
      </c>
      <c r="V339" s="34">
        <v>532</v>
      </c>
      <c r="W339" s="33">
        <v>82540</v>
      </c>
      <c r="X339" s="35">
        <v>38177</v>
      </c>
      <c r="Y339" s="35">
        <v>40339</v>
      </c>
      <c r="Z339" s="36" t="s">
        <v>2112</v>
      </c>
    </row>
    <row r="340" spans="1:26" s="25" customFormat="1" ht="30" x14ac:dyDescent="0.2">
      <c r="A340" s="110" t="s">
        <v>2941</v>
      </c>
      <c r="B340" s="110" t="str">
        <f>VLOOKUP(A340,[1]ARREGLADA!A$5:B$619,2,0)</f>
        <v>IMPORTADORA DE VEHIC ULOS LOS SOCIOS S.A.</v>
      </c>
      <c r="C340" s="111" t="s">
        <v>2609</v>
      </c>
      <c r="D340" s="111"/>
      <c r="E340" s="112" t="s">
        <v>1378</v>
      </c>
      <c r="F340" s="113" t="s">
        <v>2942</v>
      </c>
      <c r="G340" s="113" t="s">
        <v>2686</v>
      </c>
      <c r="H340" s="113">
        <v>4309</v>
      </c>
      <c r="I340" s="113" t="s">
        <v>1848</v>
      </c>
      <c r="J340" s="34"/>
      <c r="K340" s="34"/>
      <c r="L340" s="34" t="s">
        <v>2686</v>
      </c>
      <c r="M340" s="34">
        <v>4309</v>
      </c>
      <c r="N340" s="34" t="s">
        <v>1849</v>
      </c>
      <c r="O340" s="34" t="s">
        <v>2943</v>
      </c>
      <c r="P340" s="34" t="s">
        <v>2944</v>
      </c>
      <c r="Q340" s="34" t="s">
        <v>2942</v>
      </c>
      <c r="R340" s="34">
        <v>1965</v>
      </c>
      <c r="S340" s="38" t="s">
        <v>2945</v>
      </c>
      <c r="T340" s="37">
        <v>43555</v>
      </c>
      <c r="U340" s="34">
        <v>2019</v>
      </c>
      <c r="V340" s="34">
        <v>1</v>
      </c>
      <c r="W340" s="49">
        <v>213345</v>
      </c>
      <c r="X340" s="35">
        <v>38189</v>
      </c>
      <c r="Y340" s="35">
        <v>43615</v>
      </c>
      <c r="Z340" s="36" t="s">
        <v>2946</v>
      </c>
    </row>
    <row r="341" spans="1:26" s="25" customFormat="1" ht="38.25" x14ac:dyDescent="0.2">
      <c r="A341" s="111" t="s">
        <v>2947</v>
      </c>
      <c r="B341" s="110" t="str">
        <f>VLOOKUP(A341,[1]ARREGLADA!A$5:B$619,2,0)</f>
        <v xml:space="preserve">PASO GRANDE S.A                    CANCELADA            </v>
      </c>
      <c r="C341" s="111" t="s">
        <v>1464</v>
      </c>
      <c r="D341" s="111" t="s">
        <v>2948</v>
      </c>
      <c r="E341" s="112" t="s">
        <v>1378</v>
      </c>
      <c r="F341" s="113" t="s">
        <v>2949</v>
      </c>
      <c r="G341" s="113" t="s">
        <v>1568</v>
      </c>
      <c r="H341" s="113">
        <v>1633</v>
      </c>
      <c r="I341" s="113" t="s">
        <v>1369</v>
      </c>
      <c r="J341" s="34"/>
      <c r="K341" s="34"/>
      <c r="L341" s="34" t="s">
        <v>1568</v>
      </c>
      <c r="M341" s="34">
        <v>1633</v>
      </c>
      <c r="N341" s="34" t="s">
        <v>1370</v>
      </c>
      <c r="O341" s="38" t="s">
        <v>2950</v>
      </c>
      <c r="P341" s="34">
        <v>20608202</v>
      </c>
      <c r="Q341" s="34" t="s">
        <v>2949</v>
      </c>
      <c r="R341" s="34">
        <v>2003</v>
      </c>
      <c r="S341" s="34" t="s">
        <v>1468</v>
      </c>
      <c r="T341" s="37">
        <v>43725</v>
      </c>
      <c r="U341" s="34">
        <v>2014</v>
      </c>
      <c r="V341" s="34">
        <v>6</v>
      </c>
      <c r="W341" s="33">
        <v>345714</v>
      </c>
      <c r="X341" s="35">
        <v>38268</v>
      </c>
      <c r="Y341" s="35">
        <v>41936</v>
      </c>
      <c r="Z341" s="36" t="s">
        <v>2951</v>
      </c>
    </row>
    <row r="342" spans="1:26" s="25" customFormat="1" ht="15" x14ac:dyDescent="0.2">
      <c r="A342" s="110" t="s">
        <v>2952</v>
      </c>
      <c r="B342" s="110" t="str">
        <f>VLOOKUP(A342,[1]ARREGLADA!A$5:B$619,2,0)</f>
        <v xml:space="preserve">CARIBE EXPRESS S.A.            </v>
      </c>
      <c r="C342" s="111" t="s">
        <v>2356</v>
      </c>
      <c r="D342" s="111"/>
      <c r="E342" s="112" t="s">
        <v>1378</v>
      </c>
      <c r="F342" s="113" t="s">
        <v>2953</v>
      </c>
      <c r="G342" s="113" t="s">
        <v>2708</v>
      </c>
      <c r="H342" s="113">
        <v>5216</v>
      </c>
      <c r="I342" s="113" t="s">
        <v>1369</v>
      </c>
      <c r="J342" s="34"/>
      <c r="K342" s="34"/>
      <c r="L342" s="34" t="s">
        <v>2708</v>
      </c>
      <c r="M342" s="34">
        <v>5216</v>
      </c>
      <c r="N342" s="34" t="s">
        <v>1370</v>
      </c>
      <c r="O342" s="34" t="s">
        <v>2954</v>
      </c>
      <c r="P342" s="34" t="s">
        <v>2955</v>
      </c>
      <c r="Q342" s="34" t="s">
        <v>2953</v>
      </c>
      <c r="R342" s="34">
        <v>1977</v>
      </c>
      <c r="S342" s="38" t="s">
        <v>2956</v>
      </c>
      <c r="T342" s="35">
        <v>43985</v>
      </c>
      <c r="U342" s="34">
        <v>2013</v>
      </c>
      <c r="V342" s="34">
        <v>1</v>
      </c>
      <c r="W342" s="33">
        <v>316999</v>
      </c>
      <c r="X342" s="35">
        <v>38504</v>
      </c>
      <c r="Y342" s="35">
        <v>41892</v>
      </c>
      <c r="Z342" s="36" t="s">
        <v>2957</v>
      </c>
    </row>
    <row r="343" spans="1:26" s="25" customFormat="1" ht="15" x14ac:dyDescent="0.2">
      <c r="A343" s="110" t="s">
        <v>2958</v>
      </c>
      <c r="B343" s="110" t="str">
        <f>VLOOKUP(A343,[1]ARREGLADA!A$5:B$619,2,0)</f>
        <v>HELICOPTEROS DEL NORTE S.A.</v>
      </c>
      <c r="C343" s="111" t="s">
        <v>2959</v>
      </c>
      <c r="D343" s="111"/>
      <c r="E343" s="112" t="s">
        <v>1378</v>
      </c>
      <c r="F343" s="113" t="s">
        <v>2960</v>
      </c>
      <c r="G343" s="113" t="s">
        <v>2931</v>
      </c>
      <c r="H343" s="113">
        <v>2381</v>
      </c>
      <c r="I343" s="113" t="s">
        <v>1848</v>
      </c>
      <c r="J343" s="34"/>
      <c r="K343" s="34"/>
      <c r="L343" s="34" t="s">
        <v>2931</v>
      </c>
      <c r="M343" s="34">
        <v>2381</v>
      </c>
      <c r="N343" s="34" t="s">
        <v>1849</v>
      </c>
      <c r="O343" s="34" t="s">
        <v>2961</v>
      </c>
      <c r="P343" s="34">
        <v>53368</v>
      </c>
      <c r="Q343" s="34" t="s">
        <v>2960</v>
      </c>
      <c r="R343" s="34">
        <v>1999</v>
      </c>
      <c r="S343" s="38" t="s">
        <v>2962</v>
      </c>
      <c r="T343" s="34" t="s">
        <v>1527</v>
      </c>
      <c r="U343" s="34">
        <v>2010</v>
      </c>
      <c r="V343" s="34">
        <v>329</v>
      </c>
      <c r="W343" s="33">
        <v>82535</v>
      </c>
      <c r="X343" s="35">
        <v>38286</v>
      </c>
      <c r="Y343" s="35">
        <v>38286</v>
      </c>
      <c r="Z343" s="36" t="s">
        <v>2963</v>
      </c>
    </row>
    <row r="344" spans="1:26" s="25" customFormat="1" ht="30" x14ac:dyDescent="0.2">
      <c r="A344" s="110" t="s">
        <v>2964</v>
      </c>
      <c r="B344" s="110" t="str">
        <f>VLOOKUP(A344,[1]ARREGLADA!A$5:B$619,2,0)</f>
        <v xml:space="preserve">CORPORACION SHARATAN S.A. </v>
      </c>
      <c r="C344" s="111" t="s">
        <v>2965</v>
      </c>
      <c r="D344" s="111"/>
      <c r="E344" s="112" t="s">
        <v>1378</v>
      </c>
      <c r="F344" s="113" t="s">
        <v>2966</v>
      </c>
      <c r="G344" s="113" t="s">
        <v>1790</v>
      </c>
      <c r="H344" s="113">
        <v>757</v>
      </c>
      <c r="I344" s="113" t="s">
        <v>1369</v>
      </c>
      <c r="J344" s="34"/>
      <c r="K344" s="34"/>
      <c r="L344" s="34" t="s">
        <v>1790</v>
      </c>
      <c r="M344" s="34">
        <v>757</v>
      </c>
      <c r="N344" s="34" t="s">
        <v>1370</v>
      </c>
      <c r="O344" s="34" t="s">
        <v>2967</v>
      </c>
      <c r="P344" s="34">
        <v>15284677</v>
      </c>
      <c r="Q344" s="34" t="s">
        <v>2966</v>
      </c>
      <c r="R344" s="34">
        <v>1981</v>
      </c>
      <c r="S344" s="38" t="s">
        <v>2968</v>
      </c>
      <c r="T344" s="38" t="s">
        <v>2969</v>
      </c>
      <c r="U344" s="34">
        <v>2011</v>
      </c>
      <c r="V344" s="34">
        <v>2</v>
      </c>
      <c r="W344" s="49">
        <v>367186</v>
      </c>
      <c r="X344" s="35">
        <v>38385</v>
      </c>
      <c r="Y344" s="35">
        <v>39794</v>
      </c>
      <c r="Z344" s="36" t="s">
        <v>2970</v>
      </c>
    </row>
    <row r="345" spans="1:26" s="25" customFormat="1" ht="15" x14ac:dyDescent="0.2">
      <c r="A345" s="110" t="s">
        <v>2971</v>
      </c>
      <c r="B345" s="110" t="str">
        <f>VLOOKUP(A345,[1]ARREGLADA!A$5:B$619,2,0)</f>
        <v xml:space="preserve">PASO GRANDE S.A                                </v>
      </c>
      <c r="C345" s="111" t="s">
        <v>2972</v>
      </c>
      <c r="D345" s="111"/>
      <c r="E345" s="112" t="s">
        <v>1378</v>
      </c>
      <c r="F345" s="113" t="s">
        <v>2973</v>
      </c>
      <c r="G345" s="113" t="s">
        <v>1568</v>
      </c>
      <c r="H345" s="113">
        <v>1633</v>
      </c>
      <c r="I345" s="113" t="s">
        <v>1369</v>
      </c>
      <c r="J345" s="34"/>
      <c r="K345" s="34"/>
      <c r="L345" s="34" t="s">
        <v>1568</v>
      </c>
      <c r="M345" s="34">
        <v>1633</v>
      </c>
      <c r="N345" s="34" t="s">
        <v>1370</v>
      </c>
      <c r="O345" s="34" t="s">
        <v>2974</v>
      </c>
      <c r="P345" s="34" t="s">
        <v>2975</v>
      </c>
      <c r="Q345" s="34" t="s">
        <v>2973</v>
      </c>
      <c r="R345" s="34">
        <v>2004</v>
      </c>
      <c r="S345" s="38" t="s">
        <v>2962</v>
      </c>
      <c r="T345" s="34" t="s">
        <v>1374</v>
      </c>
      <c r="U345" s="34">
        <v>2015</v>
      </c>
      <c r="V345" s="34">
        <v>4</v>
      </c>
      <c r="W345" s="49">
        <v>77903</v>
      </c>
      <c r="X345" s="35">
        <v>38443</v>
      </c>
      <c r="Y345" s="35">
        <v>42062</v>
      </c>
      <c r="Z345" s="36" t="s">
        <v>2951</v>
      </c>
    </row>
    <row r="346" spans="1:26" s="25" customFormat="1" ht="63.75" x14ac:dyDescent="0.2">
      <c r="A346" s="110" t="s">
        <v>2976</v>
      </c>
      <c r="B346" s="110" t="str">
        <f>VLOOKUP(A346,[1]ARREGLADA!A$5:B$619,2,0)</f>
        <v>TACA INTERNACIONAL     ARRENDATARIO: SANSA CANCELADA</v>
      </c>
      <c r="C346" s="111" t="s">
        <v>1464</v>
      </c>
      <c r="D346" s="111" t="s">
        <v>2977</v>
      </c>
      <c r="E346" s="112" t="s">
        <v>1378</v>
      </c>
      <c r="F346" s="113" t="s">
        <v>2978</v>
      </c>
      <c r="G346" s="113" t="s">
        <v>2979</v>
      </c>
      <c r="H346" s="113">
        <v>3629</v>
      </c>
      <c r="I346" s="113" t="s">
        <v>1369</v>
      </c>
      <c r="J346" s="34"/>
      <c r="K346" s="34"/>
      <c r="L346" s="34" t="s">
        <v>2979</v>
      </c>
      <c r="M346" s="34">
        <v>3629</v>
      </c>
      <c r="N346" s="34" t="s">
        <v>1370</v>
      </c>
      <c r="O346" s="34" t="s">
        <v>2980</v>
      </c>
      <c r="P346" s="34" t="s">
        <v>2981</v>
      </c>
      <c r="Q346" s="34" t="s">
        <v>2978</v>
      </c>
      <c r="R346" s="34">
        <v>1997</v>
      </c>
      <c r="S346" s="34" t="s">
        <v>1949</v>
      </c>
      <c r="T346" s="34" t="s">
        <v>1374</v>
      </c>
      <c r="U346" s="34">
        <v>5</v>
      </c>
      <c r="V346" s="34">
        <v>59</v>
      </c>
      <c r="W346" s="34">
        <v>1</v>
      </c>
      <c r="X346" s="35">
        <v>38708</v>
      </c>
      <c r="Y346" s="35">
        <v>38708</v>
      </c>
      <c r="Z346" s="36" t="s">
        <v>2982</v>
      </c>
    </row>
    <row r="347" spans="1:26" s="25" customFormat="1" ht="51" x14ac:dyDescent="0.2">
      <c r="A347" s="110" t="s">
        <v>2983</v>
      </c>
      <c r="B347" s="110" t="str">
        <f>VLOOKUP(A347,[1]ARREGLADA!A$5:B$619,2,0)</f>
        <v>DULBORN DEVELOPMENT INC  AR NATURE CANCELADA</v>
      </c>
      <c r="C347" s="111" t="s">
        <v>1464</v>
      </c>
      <c r="D347" s="111" t="s">
        <v>2984</v>
      </c>
      <c r="E347" s="112" t="s">
        <v>1378</v>
      </c>
      <c r="F347" s="113" t="s">
        <v>2985</v>
      </c>
      <c r="G347" s="113" t="s">
        <v>2466</v>
      </c>
      <c r="H347" s="113">
        <v>5670</v>
      </c>
      <c r="I347" s="113" t="s">
        <v>1369</v>
      </c>
      <c r="J347" s="34"/>
      <c r="K347" s="34"/>
      <c r="L347" s="34" t="s">
        <v>2466</v>
      </c>
      <c r="M347" s="34">
        <v>5670</v>
      </c>
      <c r="N347" s="34" t="s">
        <v>1370</v>
      </c>
      <c r="O347" s="34" t="s">
        <v>2986</v>
      </c>
      <c r="P347" s="34">
        <v>527</v>
      </c>
      <c r="Q347" s="34" t="s">
        <v>2985</v>
      </c>
      <c r="R347" s="34">
        <v>1977</v>
      </c>
      <c r="S347" s="34" t="s">
        <v>2987</v>
      </c>
      <c r="T347" s="34" t="s">
        <v>1374</v>
      </c>
      <c r="U347" s="34">
        <v>5</v>
      </c>
      <c r="V347" s="34">
        <v>47</v>
      </c>
      <c r="W347" s="34">
        <v>1</v>
      </c>
      <c r="X347" s="35">
        <v>38595</v>
      </c>
      <c r="Y347" s="35">
        <v>38595</v>
      </c>
      <c r="Z347" s="36" t="s">
        <v>2906</v>
      </c>
    </row>
    <row r="348" spans="1:26" s="25" customFormat="1" ht="25.5" x14ac:dyDescent="0.2">
      <c r="A348" s="110" t="s">
        <v>2988</v>
      </c>
      <c r="B348" s="110" t="str">
        <f>VLOOKUP(A348,[1]ARREGLADA!A$5:B$619,2,0)</f>
        <v>MAPOLI SOLAR  CANCELADA</v>
      </c>
      <c r="C348" s="111" t="s">
        <v>1464</v>
      </c>
      <c r="D348" s="111" t="s">
        <v>2989</v>
      </c>
      <c r="E348" s="111" t="s">
        <v>1464</v>
      </c>
      <c r="F348" s="113" t="s">
        <v>2990</v>
      </c>
      <c r="G348" s="113" t="s">
        <v>2991</v>
      </c>
      <c r="H348" s="113">
        <v>4310</v>
      </c>
      <c r="I348" s="113" t="s">
        <v>1369</v>
      </c>
      <c r="J348" s="34"/>
      <c r="K348" s="34"/>
      <c r="L348" s="34" t="s">
        <v>2991</v>
      </c>
      <c r="M348" s="34">
        <v>4310</v>
      </c>
      <c r="N348" s="34" t="s">
        <v>1370</v>
      </c>
      <c r="O348" s="34" t="s">
        <v>2992</v>
      </c>
      <c r="P348" s="34">
        <v>227</v>
      </c>
      <c r="Q348" s="34" t="s">
        <v>2990</v>
      </c>
      <c r="R348" s="34">
        <v>1974</v>
      </c>
      <c r="S348" s="34" t="s">
        <v>1373</v>
      </c>
      <c r="T348" s="34"/>
      <c r="U348" s="34">
        <v>5</v>
      </c>
      <c r="V348" s="34">
        <v>43</v>
      </c>
      <c r="W348" s="34">
        <v>1</v>
      </c>
      <c r="X348" s="35">
        <v>38523</v>
      </c>
      <c r="Y348" s="35">
        <v>38523</v>
      </c>
      <c r="Z348" s="36" t="s">
        <v>2993</v>
      </c>
    </row>
    <row r="349" spans="1:26" s="25" customFormat="1" ht="63.75" x14ac:dyDescent="0.2">
      <c r="A349" s="110" t="s">
        <v>2994</v>
      </c>
      <c r="B349" s="110" t="str">
        <f>VLOOKUP(A349,[1]ARREGLADA!A$5:B$619,2,0)</f>
        <v>AIRVAN II PARTNERS         CANCELADA                             ARRENDATARIO: AERO PARAISO</v>
      </c>
      <c r="C349" s="111" t="s">
        <v>1464</v>
      </c>
      <c r="D349" s="111" t="s">
        <v>2995</v>
      </c>
      <c r="E349" s="111" t="s">
        <v>1464</v>
      </c>
      <c r="F349" s="113" t="s">
        <v>2996</v>
      </c>
      <c r="G349" s="113" t="s">
        <v>2997</v>
      </c>
      <c r="H349" s="113">
        <v>1814</v>
      </c>
      <c r="I349" s="113" t="s">
        <v>1369</v>
      </c>
      <c r="J349" s="34"/>
      <c r="K349" s="34"/>
      <c r="L349" s="34" t="s">
        <v>2997</v>
      </c>
      <c r="M349" s="34">
        <v>1814</v>
      </c>
      <c r="N349" s="34" t="s">
        <v>1370</v>
      </c>
      <c r="O349" s="34" t="s">
        <v>2998</v>
      </c>
      <c r="P349" s="34" t="s">
        <v>2999</v>
      </c>
      <c r="Q349" s="34" t="s">
        <v>2996</v>
      </c>
      <c r="R349" s="34">
        <v>2005</v>
      </c>
      <c r="S349" s="34" t="s">
        <v>1949</v>
      </c>
      <c r="T349" s="34" t="s">
        <v>1374</v>
      </c>
      <c r="U349" s="34">
        <v>2012</v>
      </c>
      <c r="V349" s="34">
        <v>49</v>
      </c>
      <c r="W349" s="34">
        <v>163335</v>
      </c>
      <c r="X349" s="35">
        <v>38596</v>
      </c>
      <c r="Y349" s="35">
        <v>38596</v>
      </c>
      <c r="Z349" s="36" t="s">
        <v>3000</v>
      </c>
    </row>
    <row r="350" spans="1:26" s="25" customFormat="1" ht="15" x14ac:dyDescent="0.2">
      <c r="A350" s="110" t="s">
        <v>3001</v>
      </c>
      <c r="B350" s="110" t="str">
        <f>VLOOKUP(A350,[1]ARREGLADA!A$5:B$619,2,0)</f>
        <v xml:space="preserve">WOPAIR S.A.     </v>
      </c>
      <c r="C350" s="111" t="s">
        <v>3002</v>
      </c>
      <c r="D350" s="111"/>
      <c r="E350" s="112" t="s">
        <v>1378</v>
      </c>
      <c r="F350" s="113" t="s">
        <v>1784</v>
      </c>
      <c r="G350" s="113" t="s">
        <v>1386</v>
      </c>
      <c r="H350" s="113">
        <v>1113</v>
      </c>
      <c r="I350" s="113" t="s">
        <v>1369</v>
      </c>
      <c r="J350" s="34"/>
      <c r="K350" s="34"/>
      <c r="L350" s="34" t="s">
        <v>1386</v>
      </c>
      <c r="M350" s="34">
        <v>1113</v>
      </c>
      <c r="N350" s="34" t="s">
        <v>1370</v>
      </c>
      <c r="O350" s="34" t="s">
        <v>3003</v>
      </c>
      <c r="P350" s="34">
        <v>17267698</v>
      </c>
      <c r="Q350" s="34" t="s">
        <v>1784</v>
      </c>
      <c r="R350" s="34">
        <v>1976</v>
      </c>
      <c r="S350" s="34" t="s">
        <v>1373</v>
      </c>
      <c r="T350" s="34" t="s">
        <v>1374</v>
      </c>
      <c r="U350" s="34">
        <v>2010</v>
      </c>
      <c r="V350" s="34">
        <v>494</v>
      </c>
      <c r="W350" s="114">
        <v>82535</v>
      </c>
      <c r="X350" s="35">
        <v>38786</v>
      </c>
      <c r="Y350" s="35">
        <v>40380</v>
      </c>
      <c r="Z350" s="36" t="s">
        <v>3004</v>
      </c>
    </row>
    <row r="351" spans="1:26" s="25" customFormat="1" ht="30" x14ac:dyDescent="0.2">
      <c r="A351" s="110" t="s">
        <v>3005</v>
      </c>
      <c r="B351" s="110" t="str">
        <f>VLOOKUP(A351,[1]ARREGLADA!A$5:B$619,2,0)</f>
        <v>Paso Grande S.A</v>
      </c>
      <c r="C351" s="111" t="s">
        <v>2972</v>
      </c>
      <c r="D351" s="111"/>
      <c r="E351" s="112" t="s">
        <v>1378</v>
      </c>
      <c r="F351" s="113" t="s">
        <v>3006</v>
      </c>
      <c r="G351" s="113" t="s">
        <v>3007</v>
      </c>
      <c r="H351" s="113">
        <v>3062</v>
      </c>
      <c r="I351" s="113" t="s">
        <v>1369</v>
      </c>
      <c r="J351" s="34"/>
      <c r="K351" s="34"/>
      <c r="L351" s="34" t="s">
        <v>3007</v>
      </c>
      <c r="M351" s="34">
        <v>3062</v>
      </c>
      <c r="N351" s="34" t="s">
        <v>1370</v>
      </c>
      <c r="O351" s="34" t="s">
        <v>3008</v>
      </c>
      <c r="P351" s="34" t="s">
        <v>3009</v>
      </c>
      <c r="Q351" s="34" t="s">
        <v>3006</v>
      </c>
      <c r="R351" s="34">
        <v>2008</v>
      </c>
      <c r="S351" s="38" t="s">
        <v>3010</v>
      </c>
      <c r="T351" s="37">
        <v>44348</v>
      </c>
      <c r="U351" s="44">
        <v>2016</v>
      </c>
      <c r="V351" s="44">
        <v>3</v>
      </c>
      <c r="W351" s="44">
        <v>380749</v>
      </c>
      <c r="X351" s="58">
        <v>42534</v>
      </c>
      <c r="Y351" s="58">
        <v>42534</v>
      </c>
      <c r="Z351" s="33">
        <v>3101046846</v>
      </c>
    </row>
    <row r="352" spans="1:26" s="25" customFormat="1" ht="45" x14ac:dyDescent="0.2">
      <c r="A352" s="110" t="s">
        <v>3011</v>
      </c>
      <c r="B352" s="110" t="str">
        <f>VLOOKUP(A352,[1]ARREGLADA!A$5:B$619,2,0)</f>
        <v xml:space="preserve"> CLEARFIELD LLC.  </v>
      </c>
      <c r="C352" s="111" t="s">
        <v>2356</v>
      </c>
      <c r="D352" s="111"/>
      <c r="E352" s="112" t="s">
        <v>1378</v>
      </c>
      <c r="F352" s="113" t="s">
        <v>2960</v>
      </c>
      <c r="G352" s="113" t="s">
        <v>2931</v>
      </c>
      <c r="H352" s="113">
        <v>2381</v>
      </c>
      <c r="I352" s="113" t="s">
        <v>1848</v>
      </c>
      <c r="J352" s="34"/>
      <c r="K352" s="34"/>
      <c r="L352" s="34" t="s">
        <v>2931</v>
      </c>
      <c r="M352" s="34">
        <v>2381</v>
      </c>
      <c r="N352" s="34" t="s">
        <v>1849</v>
      </c>
      <c r="O352" s="34" t="s">
        <v>3012</v>
      </c>
      <c r="P352" s="34">
        <v>53403</v>
      </c>
      <c r="Q352" s="34" t="s">
        <v>2960</v>
      </c>
      <c r="R352" s="34">
        <v>2000</v>
      </c>
      <c r="S352" s="38" t="s">
        <v>3013</v>
      </c>
      <c r="T352" s="35">
        <v>44586</v>
      </c>
      <c r="U352" s="34">
        <v>2017</v>
      </c>
      <c r="V352" s="34">
        <v>5</v>
      </c>
      <c r="W352" s="25">
        <v>197838</v>
      </c>
      <c r="X352" s="35">
        <v>42821</v>
      </c>
      <c r="Y352" s="35">
        <v>42821</v>
      </c>
      <c r="Z352" s="36">
        <v>3101083349</v>
      </c>
    </row>
    <row r="353" spans="1:26" s="25" customFormat="1" ht="15" x14ac:dyDescent="0.2">
      <c r="A353" s="110" t="s">
        <v>3014</v>
      </c>
      <c r="B353" s="110" t="str">
        <f>VLOOKUP(A353,[1]ARREGLADA!A$5:B$619,2,0)</f>
        <v>CARLOS ENRIQUE GONZALEZ PINTO</v>
      </c>
      <c r="C353" s="111" t="s">
        <v>3015</v>
      </c>
      <c r="D353" s="111"/>
      <c r="E353" s="112" t="s">
        <v>1378</v>
      </c>
      <c r="F353" s="113" t="s">
        <v>3016</v>
      </c>
      <c r="G353" s="113" t="s">
        <v>1568</v>
      </c>
      <c r="H353" s="113">
        <v>1633</v>
      </c>
      <c r="I353" s="113" t="s">
        <v>1369</v>
      </c>
      <c r="J353" s="34"/>
      <c r="K353" s="34"/>
      <c r="L353" s="34" t="s">
        <v>1568</v>
      </c>
      <c r="M353" s="34">
        <v>1633</v>
      </c>
      <c r="N353" s="34" t="s">
        <v>1370</v>
      </c>
      <c r="O353" s="34" t="s">
        <v>3017</v>
      </c>
      <c r="P353" s="34">
        <v>20608254</v>
      </c>
      <c r="Q353" s="34" t="s">
        <v>3016</v>
      </c>
      <c r="R353" s="34">
        <v>2005</v>
      </c>
      <c r="S353" s="34" t="s">
        <v>1373</v>
      </c>
      <c r="T353" s="34" t="s">
        <v>1374</v>
      </c>
      <c r="U353" s="34">
        <v>2010</v>
      </c>
      <c r="V353" s="34">
        <v>509</v>
      </c>
      <c r="W353" s="49">
        <v>82546</v>
      </c>
      <c r="X353" s="35">
        <v>38765</v>
      </c>
      <c r="Y353" s="35">
        <v>40372</v>
      </c>
      <c r="Z353" s="36" t="s">
        <v>3018</v>
      </c>
    </row>
    <row r="354" spans="1:26" s="25" customFormat="1" ht="51" x14ac:dyDescent="0.2">
      <c r="A354" s="110" t="s">
        <v>3019</v>
      </c>
      <c r="B354" s="110" t="str">
        <f>VLOOKUP(A354,[1]ARREGLADA!A$5:B$619,2,0)</f>
        <v>HYPOSUDLEASING GESELLSCHFT Arrend Colono Agr CANCELADA</v>
      </c>
      <c r="C354" s="111" t="s">
        <v>1464</v>
      </c>
      <c r="D354" s="111" t="s">
        <v>3020</v>
      </c>
      <c r="E354" s="111" t="s">
        <v>1464</v>
      </c>
      <c r="F354" s="113" t="s">
        <v>3021</v>
      </c>
      <c r="G354" s="113" t="s">
        <v>2812</v>
      </c>
      <c r="H354" s="113">
        <v>1850</v>
      </c>
      <c r="I354" s="113" t="s">
        <v>1848</v>
      </c>
      <c r="J354" s="34"/>
      <c r="K354" s="34"/>
      <c r="L354" s="34" t="s">
        <v>2812</v>
      </c>
      <c r="M354" s="34">
        <v>1850</v>
      </c>
      <c r="N354" s="34" t="s">
        <v>1849</v>
      </c>
      <c r="O354" s="34" t="s">
        <v>3022</v>
      </c>
      <c r="P354" s="34" t="s">
        <v>3023</v>
      </c>
      <c r="Q354" s="34" t="s">
        <v>3021</v>
      </c>
      <c r="R354" s="34">
        <v>1990</v>
      </c>
      <c r="S354" s="34" t="s">
        <v>1468</v>
      </c>
      <c r="T354" s="34" t="s">
        <v>1468</v>
      </c>
      <c r="U354" s="34">
        <v>5</v>
      </c>
      <c r="V354" s="34">
        <v>60</v>
      </c>
      <c r="W354" s="34">
        <v>1</v>
      </c>
      <c r="X354" s="35">
        <v>38734</v>
      </c>
      <c r="Y354" s="35">
        <v>38734</v>
      </c>
      <c r="Z354" s="36" t="s">
        <v>3024</v>
      </c>
    </row>
    <row r="355" spans="1:26" s="25" customFormat="1" ht="89.25" x14ac:dyDescent="0.2">
      <c r="A355" s="110" t="s">
        <v>3025</v>
      </c>
      <c r="B355" s="110" t="str">
        <f>VLOOKUP(A355,[1]ARREGLADA!A$5:B$619,2,0)</f>
        <v>AEROLINEAS PACIFICO ATLANTICO(Arrendada a SANSA) CANCELADA OFICIO 104559 fecha 06-12-2010</v>
      </c>
      <c r="C355" s="111" t="s">
        <v>1464</v>
      </c>
      <c r="D355" s="111" t="s">
        <v>3026</v>
      </c>
      <c r="E355" s="111" t="s">
        <v>1464</v>
      </c>
      <c r="F355" s="113" t="s">
        <v>3027</v>
      </c>
      <c r="G355" s="113" t="s">
        <v>2979</v>
      </c>
      <c r="H355" s="113">
        <v>3629</v>
      </c>
      <c r="I355" s="113" t="s">
        <v>1369</v>
      </c>
      <c r="J355" s="34"/>
      <c r="K355" s="34"/>
      <c r="L355" s="34" t="s">
        <v>2979</v>
      </c>
      <c r="M355" s="34">
        <v>3629</v>
      </c>
      <c r="N355" s="34" t="s">
        <v>1370</v>
      </c>
      <c r="O355" s="34" t="s">
        <v>3028</v>
      </c>
      <c r="P355" s="34" t="s">
        <v>3029</v>
      </c>
      <c r="Q355" s="34" t="s">
        <v>3027</v>
      </c>
      <c r="R355" s="34">
        <v>1998</v>
      </c>
      <c r="S355" s="34" t="s">
        <v>1949</v>
      </c>
      <c r="T355" s="34" t="s">
        <v>1468</v>
      </c>
      <c r="U355" s="34">
        <v>5</v>
      </c>
      <c r="V355" s="34">
        <v>73</v>
      </c>
      <c r="W355" s="34">
        <v>1</v>
      </c>
      <c r="X355" s="35">
        <v>38813</v>
      </c>
      <c r="Y355" s="35">
        <v>38813</v>
      </c>
      <c r="Z355" s="36" t="s">
        <v>2982</v>
      </c>
    </row>
    <row r="356" spans="1:26" s="25" customFormat="1" ht="15" x14ac:dyDescent="0.2">
      <c r="A356" s="110" t="s">
        <v>3030</v>
      </c>
      <c r="B356" s="110" t="str">
        <f>VLOOKUP(A356,[1]ARREGLADA!A$5:B$619,2,0)</f>
        <v>SERVICIO NACIONAL DE HELICÓPTEROS LTDA</v>
      </c>
      <c r="C356" s="111" t="s">
        <v>1471</v>
      </c>
      <c r="D356" s="111"/>
      <c r="E356" s="112" t="s">
        <v>1378</v>
      </c>
      <c r="F356" s="113" t="s">
        <v>3031</v>
      </c>
      <c r="G356" s="113" t="s">
        <v>1760</v>
      </c>
      <c r="H356" s="113">
        <v>2040</v>
      </c>
      <c r="I356" s="113" t="s">
        <v>1369</v>
      </c>
      <c r="J356" s="34"/>
      <c r="K356" s="34"/>
      <c r="L356" s="34" t="s">
        <v>1760</v>
      </c>
      <c r="M356" s="34">
        <v>2040</v>
      </c>
      <c r="N356" s="34" t="s">
        <v>1370</v>
      </c>
      <c r="O356" s="34" t="s">
        <v>3032</v>
      </c>
      <c r="P356" s="34">
        <v>1519</v>
      </c>
      <c r="Q356" s="34" t="s">
        <v>3031</v>
      </c>
      <c r="R356" s="34">
        <v>1975</v>
      </c>
      <c r="S356" s="34" t="s">
        <v>3033</v>
      </c>
      <c r="T356" s="49" t="s">
        <v>1527</v>
      </c>
      <c r="U356" s="34">
        <v>2010</v>
      </c>
      <c r="V356" s="34">
        <v>627</v>
      </c>
      <c r="W356" s="34" t="s">
        <v>3034</v>
      </c>
      <c r="X356" s="35">
        <v>38996</v>
      </c>
      <c r="Y356" s="35">
        <v>38996</v>
      </c>
      <c r="Z356" s="36" t="s">
        <v>2112</v>
      </c>
    </row>
    <row r="357" spans="1:26" s="25" customFormat="1" ht="63.75" x14ac:dyDescent="0.2">
      <c r="A357" s="110" t="s">
        <v>3035</v>
      </c>
      <c r="B357" s="110" t="str">
        <f>VLOOKUP(A357,[1]ARREGLADA!A$5:B$619,2,0)</f>
        <v>CESSNA FINANCE CORP ARRENDADA SANSA CANCELADA</v>
      </c>
      <c r="C357" s="111" t="s">
        <v>1464</v>
      </c>
      <c r="D357" s="111" t="s">
        <v>3036</v>
      </c>
      <c r="E357" s="111" t="s">
        <v>1464</v>
      </c>
      <c r="F357" s="113" t="s">
        <v>3037</v>
      </c>
      <c r="G357" s="113" t="s">
        <v>2979</v>
      </c>
      <c r="H357" s="113">
        <v>3629</v>
      </c>
      <c r="I357" s="113" t="s">
        <v>1369</v>
      </c>
      <c r="J357" s="34"/>
      <c r="K357" s="34"/>
      <c r="L357" s="34" t="s">
        <v>2979</v>
      </c>
      <c r="M357" s="34">
        <v>3629</v>
      </c>
      <c r="N357" s="34" t="s">
        <v>1370</v>
      </c>
      <c r="O357" s="34" t="s">
        <v>3038</v>
      </c>
      <c r="P357" s="34" t="s">
        <v>3039</v>
      </c>
      <c r="Q357" s="34" t="s">
        <v>3037</v>
      </c>
      <c r="R357" s="34">
        <v>1998</v>
      </c>
      <c r="S357" s="34" t="s">
        <v>1949</v>
      </c>
      <c r="T357" s="34" t="s">
        <v>1468</v>
      </c>
      <c r="U357" s="34">
        <v>5</v>
      </c>
      <c r="V357" s="34">
        <v>91</v>
      </c>
      <c r="W357" s="34">
        <v>1</v>
      </c>
      <c r="X357" s="35">
        <v>38932</v>
      </c>
      <c r="Y357" s="35">
        <v>40632</v>
      </c>
      <c r="Z357" s="36" t="s">
        <v>2982</v>
      </c>
    </row>
    <row r="358" spans="1:26" s="25" customFormat="1" ht="51" x14ac:dyDescent="0.2">
      <c r="A358" s="110" t="s">
        <v>3040</v>
      </c>
      <c r="B358" s="110" t="str">
        <f>VLOOKUP(A358,[1]ARREGLADA!A$5:B$619,2,0)</f>
        <v>ARRENDADO SANSA ( cancelada 3-11-2010 n-oficio 104142</v>
      </c>
      <c r="C358" s="111" t="s">
        <v>1464</v>
      </c>
      <c r="D358" s="111" t="s">
        <v>3041</v>
      </c>
      <c r="E358" s="111" t="s">
        <v>1464</v>
      </c>
      <c r="F358" s="113" t="s">
        <v>3042</v>
      </c>
      <c r="G358" s="113" t="s">
        <v>2979</v>
      </c>
      <c r="H358" s="113">
        <v>3629</v>
      </c>
      <c r="I358" s="113" t="s">
        <v>1369</v>
      </c>
      <c r="J358" s="34"/>
      <c r="K358" s="34"/>
      <c r="L358" s="34" t="s">
        <v>2979</v>
      </c>
      <c r="M358" s="34">
        <v>3629</v>
      </c>
      <c r="N358" s="34" t="s">
        <v>1370</v>
      </c>
      <c r="O358" s="34" t="s">
        <v>3043</v>
      </c>
      <c r="P358" s="34" t="s">
        <v>3044</v>
      </c>
      <c r="Q358" s="34" t="s">
        <v>3042</v>
      </c>
      <c r="R358" s="34">
        <v>1999</v>
      </c>
      <c r="S358" s="34" t="s">
        <v>1949</v>
      </c>
      <c r="T358" s="34" t="s">
        <v>1468</v>
      </c>
      <c r="U358" s="34">
        <v>5</v>
      </c>
      <c r="V358" s="34">
        <v>75</v>
      </c>
      <c r="W358" s="34">
        <v>1</v>
      </c>
      <c r="X358" s="35">
        <v>38848</v>
      </c>
      <c r="Y358" s="35">
        <v>38848</v>
      </c>
      <c r="Z358" s="36" t="s">
        <v>2982</v>
      </c>
    </row>
    <row r="359" spans="1:26" s="25" customFormat="1" ht="63.75" x14ac:dyDescent="0.2">
      <c r="A359" s="110" t="s">
        <v>3045</v>
      </c>
      <c r="B359" s="110" t="str">
        <f>VLOOKUP(A359,[1]ARREGLADA!A$5:B$619,2,0)</f>
        <v>AEROL PACIF ATLANT(Arrendada a SANSA) CANCELADA 03-11-2010</v>
      </c>
      <c r="C359" s="111" t="s">
        <v>1464</v>
      </c>
      <c r="D359" s="111" t="s">
        <v>3046</v>
      </c>
      <c r="E359" s="111" t="s">
        <v>1464</v>
      </c>
      <c r="F359" s="113" t="s">
        <v>3042</v>
      </c>
      <c r="G359" s="113" t="s">
        <v>2979</v>
      </c>
      <c r="H359" s="113">
        <v>3629</v>
      </c>
      <c r="I359" s="113" t="s">
        <v>1369</v>
      </c>
      <c r="J359" s="34"/>
      <c r="K359" s="34"/>
      <c r="L359" s="34" t="s">
        <v>2979</v>
      </c>
      <c r="M359" s="34">
        <v>3629</v>
      </c>
      <c r="N359" s="34" t="s">
        <v>1370</v>
      </c>
      <c r="O359" s="34" t="s">
        <v>3047</v>
      </c>
      <c r="P359" s="34" t="s">
        <v>3048</v>
      </c>
      <c r="Q359" s="34" t="s">
        <v>3042</v>
      </c>
      <c r="R359" s="34">
        <v>1999</v>
      </c>
      <c r="S359" s="34" t="s">
        <v>1949</v>
      </c>
      <c r="T359" s="34" t="s">
        <v>1468</v>
      </c>
      <c r="U359" s="34">
        <v>5</v>
      </c>
      <c r="V359" s="34">
        <v>79</v>
      </c>
      <c r="W359" s="34">
        <v>1</v>
      </c>
      <c r="X359" s="35">
        <v>38869</v>
      </c>
      <c r="Y359" s="35">
        <v>38869</v>
      </c>
      <c r="Z359" s="36" t="s">
        <v>1434</v>
      </c>
    </row>
    <row r="360" spans="1:26" s="25" customFormat="1" ht="15" x14ac:dyDescent="0.2">
      <c r="A360" s="110" t="s">
        <v>3049</v>
      </c>
      <c r="B360" s="110" t="str">
        <f>VLOOKUP(A360,[1]ARREGLADA!A$5:B$619,2,0)</f>
        <v>PEQUEÑUELOS S.A.</v>
      </c>
      <c r="C360" s="111" t="s">
        <v>3050</v>
      </c>
      <c r="D360" s="111"/>
      <c r="E360" s="112" t="s">
        <v>1378</v>
      </c>
      <c r="F360" s="113" t="s">
        <v>3051</v>
      </c>
      <c r="G360" s="113" t="s">
        <v>2883</v>
      </c>
      <c r="H360" s="113">
        <v>1088</v>
      </c>
      <c r="I360" s="113" t="s">
        <v>1848</v>
      </c>
      <c r="J360" s="34"/>
      <c r="K360" s="34"/>
      <c r="L360" s="34" t="s">
        <v>2883</v>
      </c>
      <c r="M360" s="34">
        <v>1088</v>
      </c>
      <c r="N360" s="34" t="s">
        <v>1849</v>
      </c>
      <c r="O360" s="34" t="s">
        <v>3052</v>
      </c>
      <c r="P360" s="34">
        <v>11119</v>
      </c>
      <c r="Q360" s="34" t="s">
        <v>3051</v>
      </c>
      <c r="R360" s="34">
        <v>2006</v>
      </c>
      <c r="S360" s="34" t="s">
        <v>1373</v>
      </c>
      <c r="T360" s="34" t="s">
        <v>1374</v>
      </c>
      <c r="U360" s="34">
        <v>2010</v>
      </c>
      <c r="V360" s="34">
        <v>942</v>
      </c>
      <c r="W360" s="33">
        <v>82535</v>
      </c>
      <c r="X360" s="35">
        <v>38868</v>
      </c>
      <c r="Y360" s="35">
        <v>40641</v>
      </c>
      <c r="Z360" s="36" t="s">
        <v>1434</v>
      </c>
    </row>
    <row r="361" spans="1:26" s="25" customFormat="1" ht="30" x14ac:dyDescent="0.2">
      <c r="A361" s="110" t="s">
        <v>3053</v>
      </c>
      <c r="B361" s="110" t="str">
        <f>VLOOKUP(A361,[1]ARREGLADA!A$5:B$619,2,0)</f>
        <v>Baggage Transport S.A (en propiedad fiduciaria)  ARRENDADA A AEROYATE S.A.</v>
      </c>
      <c r="C361" s="111" t="s">
        <v>3054</v>
      </c>
      <c r="D361" s="111"/>
      <c r="E361" s="112" t="s">
        <v>1378</v>
      </c>
      <c r="F361" s="113" t="s">
        <v>3055</v>
      </c>
      <c r="G361" s="113" t="s">
        <v>3056</v>
      </c>
      <c r="H361" s="113">
        <v>1451</v>
      </c>
      <c r="I361" s="113" t="s">
        <v>1848</v>
      </c>
      <c r="J361" s="34"/>
      <c r="K361" s="34"/>
      <c r="L361" s="34" t="s">
        <v>3056</v>
      </c>
      <c r="M361" s="34">
        <v>1451</v>
      </c>
      <c r="N361" s="34" t="s">
        <v>1849</v>
      </c>
      <c r="O361" s="34" t="s">
        <v>3057</v>
      </c>
      <c r="P361" s="34">
        <v>2301</v>
      </c>
      <c r="Q361" s="34" t="s">
        <v>3055</v>
      </c>
      <c r="R361" s="34">
        <v>1977</v>
      </c>
      <c r="S361" s="38" t="s">
        <v>3058</v>
      </c>
      <c r="T361" s="35">
        <v>44749</v>
      </c>
      <c r="U361" s="34">
        <v>2010</v>
      </c>
      <c r="V361" s="34">
        <v>128</v>
      </c>
      <c r="W361" s="44">
        <v>257810</v>
      </c>
      <c r="X361" s="35">
        <v>38916</v>
      </c>
      <c r="Y361" s="35">
        <v>43018</v>
      </c>
      <c r="Z361" s="36" t="s">
        <v>3059</v>
      </c>
    </row>
    <row r="362" spans="1:26" s="25" customFormat="1" ht="38.25" x14ac:dyDescent="0.2">
      <c r="A362" s="110" t="s">
        <v>3060</v>
      </c>
      <c r="B362" s="110" t="str">
        <f>VLOOKUP(A362,[1]ARREGLADA!A$5:B$619,2,0)</f>
        <v xml:space="preserve"> EL COLONO AGROPECUARIO S.A. CANCELADA</v>
      </c>
      <c r="C362" s="111" t="s">
        <v>1464</v>
      </c>
      <c r="D362" s="111" t="s">
        <v>3061</v>
      </c>
      <c r="E362" s="111" t="s">
        <v>1464</v>
      </c>
      <c r="F362" s="113" t="s">
        <v>3062</v>
      </c>
      <c r="G362" s="113" t="s">
        <v>2812</v>
      </c>
      <c r="H362" s="113">
        <v>1850</v>
      </c>
      <c r="I362" s="113" t="s">
        <v>1848</v>
      </c>
      <c r="J362" s="34"/>
      <c r="K362" s="34"/>
      <c r="L362" s="34" t="s">
        <v>2812</v>
      </c>
      <c r="M362" s="34">
        <v>1850</v>
      </c>
      <c r="N362" s="34" t="s">
        <v>1849</v>
      </c>
      <c r="O362" s="34" t="s">
        <v>3063</v>
      </c>
      <c r="P362" s="34">
        <v>2558</v>
      </c>
      <c r="Q362" s="34" t="s">
        <v>3062</v>
      </c>
      <c r="R362" s="34">
        <v>1979</v>
      </c>
      <c r="S362" s="38" t="s">
        <v>3064</v>
      </c>
      <c r="T362" s="34" t="s">
        <v>1527</v>
      </c>
      <c r="U362" s="34">
        <v>2010</v>
      </c>
      <c r="V362" s="34">
        <v>188</v>
      </c>
      <c r="W362" s="33">
        <v>257810</v>
      </c>
      <c r="X362" s="35">
        <v>38889</v>
      </c>
      <c r="Y362" s="35">
        <v>40332</v>
      </c>
      <c r="Z362" s="36" t="s">
        <v>3024</v>
      </c>
    </row>
    <row r="363" spans="1:26" s="25" customFormat="1" ht="63.75" x14ac:dyDescent="0.2">
      <c r="A363" s="110" t="s">
        <v>3065</v>
      </c>
      <c r="B363" s="110" t="str">
        <f>VLOOKUP(A363,[1]ARREGLADA!A$5:B$619,2,0)</f>
        <v>WUCHER HELICOPTER GES (Arrend COLONO AGROPECUARIO S.A.)CANCELADO</v>
      </c>
      <c r="C363" s="111" t="s">
        <v>1464</v>
      </c>
      <c r="D363" s="111" t="s">
        <v>3066</v>
      </c>
      <c r="E363" s="111" t="s">
        <v>1464</v>
      </c>
      <c r="F363" s="113" t="s">
        <v>3067</v>
      </c>
      <c r="G363" s="113" t="s">
        <v>2812</v>
      </c>
      <c r="H363" s="113">
        <v>1850</v>
      </c>
      <c r="I363" s="113" t="s">
        <v>1848</v>
      </c>
      <c r="J363" s="34"/>
      <c r="K363" s="34"/>
      <c r="L363" s="34" t="s">
        <v>2812</v>
      </c>
      <c r="M363" s="34">
        <v>1850</v>
      </c>
      <c r="N363" s="34" t="s">
        <v>1849</v>
      </c>
      <c r="O363" s="34" t="s">
        <v>3068</v>
      </c>
      <c r="P363" s="34" t="s">
        <v>3069</v>
      </c>
      <c r="Q363" s="34" t="s">
        <v>3067</v>
      </c>
      <c r="R363" s="34">
        <v>1990</v>
      </c>
      <c r="S363" s="34" t="s">
        <v>3070</v>
      </c>
      <c r="T363" s="34" t="s">
        <v>1468</v>
      </c>
      <c r="U363" s="34">
        <v>5</v>
      </c>
      <c r="V363" s="34">
        <v>89</v>
      </c>
      <c r="W363" s="34">
        <v>1</v>
      </c>
      <c r="X363" s="35">
        <v>38923</v>
      </c>
      <c r="Y363" s="35">
        <v>38923</v>
      </c>
      <c r="Z363" s="36" t="s">
        <v>3024</v>
      </c>
    </row>
    <row r="364" spans="1:26" s="25" customFormat="1" ht="15" x14ac:dyDescent="0.2">
      <c r="A364" s="110" t="s">
        <v>3071</v>
      </c>
      <c r="B364" s="110" t="str">
        <f>VLOOKUP(A364,[1]ARREGLADA!A$5:B$619,2,0)</f>
        <v xml:space="preserve">HACIENDA INMOBILIARIA VILLAS DEL RIO S.A </v>
      </c>
      <c r="C364" s="111" t="s">
        <v>3072</v>
      </c>
      <c r="D364" s="111"/>
      <c r="E364" s="112" t="s">
        <v>1378</v>
      </c>
      <c r="F364" s="113" t="s">
        <v>3073</v>
      </c>
      <c r="G364" s="113" t="s">
        <v>3074</v>
      </c>
      <c r="H364" s="113">
        <v>1179</v>
      </c>
      <c r="I364" s="113" t="s">
        <v>1848</v>
      </c>
      <c r="J364" s="34"/>
      <c r="K364" s="34"/>
      <c r="L364" s="34" t="s">
        <v>3074</v>
      </c>
      <c r="M364" s="34">
        <v>1179</v>
      </c>
      <c r="N364" s="34" t="s">
        <v>1849</v>
      </c>
      <c r="O364" s="34" t="s">
        <v>3075</v>
      </c>
      <c r="P364" s="34">
        <v>2123</v>
      </c>
      <c r="Q364" s="34" t="s">
        <v>3073</v>
      </c>
      <c r="R364" s="34">
        <v>2006</v>
      </c>
      <c r="S364" s="34" t="s">
        <v>1373</v>
      </c>
      <c r="T364" s="34" t="s">
        <v>1374</v>
      </c>
      <c r="U364" s="34">
        <v>2010</v>
      </c>
      <c r="V364" s="34">
        <v>550</v>
      </c>
      <c r="W364" s="49">
        <v>82546</v>
      </c>
      <c r="X364" s="35">
        <v>38969</v>
      </c>
      <c r="Y364" s="35">
        <v>40385</v>
      </c>
      <c r="Z364" s="36" t="s">
        <v>3076</v>
      </c>
    </row>
    <row r="365" spans="1:26" s="25" customFormat="1" ht="102" x14ac:dyDescent="0.2">
      <c r="A365" s="110" t="s">
        <v>3077</v>
      </c>
      <c r="B365" s="110" t="str">
        <f>VLOOKUP(A365,[1]ARREGLADA!A$5:B$619,2,0)</f>
        <v>SOLUCIONES AEREAS S.A ARRENDADA A HELISERVIOS AEROBEL Cancelada oficio 743-11 fecha 13-04-2011</v>
      </c>
      <c r="C365" s="111" t="s">
        <v>1464</v>
      </c>
      <c r="D365" s="111" t="s">
        <v>3078</v>
      </c>
      <c r="E365" s="111" t="s">
        <v>1464</v>
      </c>
      <c r="F365" s="113" t="s">
        <v>3079</v>
      </c>
      <c r="G365" s="113" t="s">
        <v>3074</v>
      </c>
      <c r="H365" s="113">
        <v>1179</v>
      </c>
      <c r="I365" s="113" t="s">
        <v>1848</v>
      </c>
      <c r="J365" s="34"/>
      <c r="K365" s="34"/>
      <c r="L365" s="34" t="s">
        <v>3074</v>
      </c>
      <c r="M365" s="34">
        <v>1179</v>
      </c>
      <c r="N365" s="34" t="s">
        <v>1849</v>
      </c>
      <c r="O365" s="34" t="s">
        <v>3080</v>
      </c>
      <c r="P365" s="34">
        <v>5093</v>
      </c>
      <c r="Q365" s="34" t="s">
        <v>3079</v>
      </c>
      <c r="R365" s="34">
        <v>2006</v>
      </c>
      <c r="S365" s="34" t="s">
        <v>1949</v>
      </c>
      <c r="T365" s="34" t="s">
        <v>1468</v>
      </c>
      <c r="U365" s="34">
        <v>5</v>
      </c>
      <c r="V365" s="34">
        <v>100</v>
      </c>
      <c r="W365" s="34">
        <v>1</v>
      </c>
      <c r="X365" s="35">
        <v>38969</v>
      </c>
      <c r="Y365" s="35">
        <v>38969</v>
      </c>
      <c r="Z365" s="36" t="s">
        <v>2957</v>
      </c>
    </row>
    <row r="366" spans="1:26" s="25" customFormat="1" ht="15" x14ac:dyDescent="0.2">
      <c r="A366" s="110" t="s">
        <v>3081</v>
      </c>
      <c r="B366" s="110" t="str">
        <f>VLOOKUP(A366,[1]ARREGLADA!A$5:B$619,2,0)</f>
        <v xml:space="preserve">Robinson R 22 S.A (Panameña) </v>
      </c>
      <c r="C366" s="111" t="s">
        <v>3082</v>
      </c>
      <c r="D366" s="111"/>
      <c r="E366" s="112" t="s">
        <v>1366</v>
      </c>
      <c r="F366" s="113" t="s">
        <v>3083</v>
      </c>
      <c r="G366" s="113" t="s">
        <v>3084</v>
      </c>
      <c r="H366" s="113">
        <v>621</v>
      </c>
      <c r="I366" s="113" t="s">
        <v>1848</v>
      </c>
      <c r="J366" s="34"/>
      <c r="K366" s="34"/>
      <c r="L366" s="34" t="s">
        <v>3084</v>
      </c>
      <c r="M366" s="34">
        <v>621</v>
      </c>
      <c r="N366" s="34" t="s">
        <v>1849</v>
      </c>
      <c r="O366" s="34" t="s">
        <v>3085</v>
      </c>
      <c r="P366" s="34" t="s">
        <v>3086</v>
      </c>
      <c r="Q366" s="34" t="s">
        <v>3083</v>
      </c>
      <c r="R366" s="34">
        <v>2006</v>
      </c>
      <c r="S366" s="38" t="s">
        <v>3087</v>
      </c>
      <c r="T366" s="47">
        <v>44085</v>
      </c>
      <c r="U366" s="34">
        <v>2015</v>
      </c>
      <c r="V366" s="34">
        <v>3</v>
      </c>
      <c r="W366" s="44">
        <v>255810</v>
      </c>
      <c r="X366" s="35">
        <v>38944</v>
      </c>
      <c r="Y366" s="35">
        <v>42201</v>
      </c>
      <c r="Z366" s="36" t="s">
        <v>1434</v>
      </c>
    </row>
    <row r="367" spans="1:26" s="25" customFormat="1" ht="15" x14ac:dyDescent="0.2">
      <c r="A367" s="110" t="s">
        <v>3088</v>
      </c>
      <c r="B367" s="110" t="str">
        <f>VLOOKUP(A367,[1]ARREGLADA!A$5:B$619,2,0)</f>
        <v>HELIGREEN OF COSTA RICA</v>
      </c>
      <c r="C367" s="111" t="s">
        <v>3089</v>
      </c>
      <c r="D367" s="111"/>
      <c r="E367" s="112" t="s">
        <v>1378</v>
      </c>
      <c r="F367" s="113" t="s">
        <v>3051</v>
      </c>
      <c r="G367" s="113" t="s">
        <v>2883</v>
      </c>
      <c r="H367" s="113">
        <v>1088</v>
      </c>
      <c r="I367" s="113" t="s">
        <v>1848</v>
      </c>
      <c r="J367" s="34"/>
      <c r="K367" s="34"/>
      <c r="L367" s="34" t="s">
        <v>2883</v>
      </c>
      <c r="M367" s="34">
        <v>1088</v>
      </c>
      <c r="N367" s="34" t="s">
        <v>1849</v>
      </c>
      <c r="O367" s="34" t="s">
        <v>3090</v>
      </c>
      <c r="P367" s="34">
        <v>11430</v>
      </c>
      <c r="Q367" s="34" t="s">
        <v>3051</v>
      </c>
      <c r="R367" s="34">
        <v>2006</v>
      </c>
      <c r="S367" s="38" t="s">
        <v>3091</v>
      </c>
      <c r="T367" s="37" t="s">
        <v>1374</v>
      </c>
      <c r="U367" s="34">
        <v>2017</v>
      </c>
      <c r="V367" s="34">
        <v>1</v>
      </c>
      <c r="W367" s="114">
        <v>11152</v>
      </c>
      <c r="X367" s="35">
        <v>38965</v>
      </c>
      <c r="Y367" s="35">
        <v>42765</v>
      </c>
      <c r="Z367" s="25">
        <v>3101353542</v>
      </c>
    </row>
    <row r="368" spans="1:26" s="25" customFormat="1" ht="51" x14ac:dyDescent="0.2">
      <c r="A368" s="110" t="s">
        <v>3092</v>
      </c>
      <c r="B368" s="110" t="str">
        <f>VLOOKUP(A368,[1]ARREGLADA!A$5:B$619,2,0)</f>
        <v>LATAN AIR S.A.(Arrend AENSA)  CANCELADA</v>
      </c>
      <c r="C368" s="111" t="s">
        <v>1464</v>
      </c>
      <c r="D368" s="111" t="s">
        <v>3093</v>
      </c>
      <c r="E368" s="111" t="s">
        <v>1464</v>
      </c>
      <c r="F368" s="113" t="s">
        <v>3051</v>
      </c>
      <c r="G368" s="113" t="s">
        <v>2883</v>
      </c>
      <c r="H368" s="113">
        <v>1088</v>
      </c>
      <c r="I368" s="113" t="s">
        <v>1848</v>
      </c>
      <c r="J368" s="34"/>
      <c r="K368" s="34"/>
      <c r="L368" s="34" t="s">
        <v>2883</v>
      </c>
      <c r="M368" s="34">
        <v>1088</v>
      </c>
      <c r="N368" s="34" t="s">
        <v>1849</v>
      </c>
      <c r="O368" s="34" t="s">
        <v>3094</v>
      </c>
      <c r="P368" s="34">
        <v>11431</v>
      </c>
      <c r="Q368" s="34" t="s">
        <v>3051</v>
      </c>
      <c r="R368" s="34">
        <v>2006</v>
      </c>
      <c r="S368" s="34" t="s">
        <v>3095</v>
      </c>
      <c r="T368" s="34" t="s">
        <v>1468</v>
      </c>
      <c r="U368" s="34">
        <v>5</v>
      </c>
      <c r="V368" s="34">
        <v>95</v>
      </c>
      <c r="W368" s="34">
        <v>2</v>
      </c>
      <c r="X368" s="35">
        <v>38965</v>
      </c>
      <c r="Y368" s="35" t="s">
        <v>3096</v>
      </c>
      <c r="Z368" s="36" t="s">
        <v>1434</v>
      </c>
    </row>
    <row r="369" spans="1:26" s="25" customFormat="1" ht="102" x14ac:dyDescent="0.2">
      <c r="A369" s="110" t="s">
        <v>3097</v>
      </c>
      <c r="B369" s="110" t="str">
        <f>VLOOKUP(A369,[1]ARREGLADA!A$5:B$619,2,0)</f>
        <v>XEBEC LLC y GRAND CANYON AIRLINES  arrendado a NATURE AIR    CABCELADO CANCELACION A FAA 19-06-2018.</v>
      </c>
      <c r="C369" s="111" t="s">
        <v>1464</v>
      </c>
      <c r="D369" s="111" t="s">
        <v>3098</v>
      </c>
      <c r="E369" s="111" t="s">
        <v>1464</v>
      </c>
      <c r="F369" s="113" t="s">
        <v>3099</v>
      </c>
      <c r="G369" s="113" t="s">
        <v>2979</v>
      </c>
      <c r="H369" s="113">
        <v>3629</v>
      </c>
      <c r="I369" s="113" t="s">
        <v>1369</v>
      </c>
      <c r="J369" s="34"/>
      <c r="K369" s="34"/>
      <c r="L369" s="34" t="s">
        <v>2979</v>
      </c>
      <c r="M369" s="34">
        <v>3629</v>
      </c>
      <c r="N369" s="34" t="s">
        <v>1370</v>
      </c>
      <c r="O369" s="34" t="s">
        <v>3100</v>
      </c>
      <c r="P369" s="34" t="s">
        <v>3101</v>
      </c>
      <c r="Q369" s="34" t="s">
        <v>3099</v>
      </c>
      <c r="R369" s="34">
        <v>2006</v>
      </c>
      <c r="S369" s="38" t="s">
        <v>3102</v>
      </c>
      <c r="T369" s="35">
        <v>43205</v>
      </c>
      <c r="U369" s="34">
        <v>2017</v>
      </c>
      <c r="V369" s="34">
        <v>1</v>
      </c>
      <c r="W369" s="34">
        <v>675626</v>
      </c>
      <c r="X369" s="35">
        <v>40857</v>
      </c>
      <c r="Y369" s="35">
        <v>43045</v>
      </c>
      <c r="Z369" s="36" t="s">
        <v>2906</v>
      </c>
    </row>
    <row r="370" spans="1:26" s="25" customFormat="1" ht="15" x14ac:dyDescent="0.2">
      <c r="A370" s="110" t="s">
        <v>3103</v>
      </c>
      <c r="B370" s="110" t="str">
        <f>VLOOKUP(A370,[1]ARREGLADA!A$5:B$619,2,0)</f>
        <v xml:space="preserve"> AZUCARERA EL VIEJO S-A</v>
      </c>
      <c r="C370" s="111" t="s">
        <v>3104</v>
      </c>
      <c r="D370" s="111"/>
      <c r="E370" s="112" t="s">
        <v>1378</v>
      </c>
      <c r="F370" s="113" t="s">
        <v>3105</v>
      </c>
      <c r="G370" s="113" t="s">
        <v>1568</v>
      </c>
      <c r="H370" s="113">
        <v>1633</v>
      </c>
      <c r="I370" s="113" t="s">
        <v>1369</v>
      </c>
      <c r="J370" s="34"/>
      <c r="K370" s="34"/>
      <c r="L370" s="34" t="s">
        <v>1568</v>
      </c>
      <c r="M370" s="34">
        <v>1633</v>
      </c>
      <c r="N370" s="34" t="s">
        <v>1370</v>
      </c>
      <c r="O370" s="34" t="s">
        <v>3106</v>
      </c>
      <c r="P370" s="34" t="s">
        <v>3107</v>
      </c>
      <c r="Q370" s="34" t="s">
        <v>3105</v>
      </c>
      <c r="R370" s="34">
        <v>2000</v>
      </c>
      <c r="S370" s="34" t="s">
        <v>1373</v>
      </c>
      <c r="T370" s="34" t="s">
        <v>1374</v>
      </c>
      <c r="U370" s="34">
        <v>2014</v>
      </c>
      <c r="V370" s="34">
        <v>2</v>
      </c>
      <c r="W370" s="49">
        <v>100278</v>
      </c>
      <c r="X370" s="35">
        <v>39139</v>
      </c>
      <c r="Y370" s="35">
        <v>41717</v>
      </c>
      <c r="Z370" s="36" t="s">
        <v>3108</v>
      </c>
    </row>
    <row r="371" spans="1:26" s="25" customFormat="1" ht="89.25" x14ac:dyDescent="0.2">
      <c r="A371" s="110" t="s">
        <v>3109</v>
      </c>
      <c r="B371" s="110" t="str">
        <f>VLOOKUP(A371,[1]ARREGLADA!A$5:B$619,2,0)</f>
        <v>LITTLE PLANE LIMITED ARRENDADA A SANSA  CANCELADO oficio 090091 fecha 12-01-2009</v>
      </c>
      <c r="C371" s="111" t="s">
        <v>1464</v>
      </c>
      <c r="D371" s="111" t="s">
        <v>3110</v>
      </c>
      <c r="E371" s="111" t="s">
        <v>1464</v>
      </c>
      <c r="F371" s="113" t="s">
        <v>3111</v>
      </c>
      <c r="G371" s="113" t="s">
        <v>2979</v>
      </c>
      <c r="H371" s="113">
        <v>3629</v>
      </c>
      <c r="I371" s="113" t="s">
        <v>1369</v>
      </c>
      <c r="J371" s="34"/>
      <c r="K371" s="34"/>
      <c r="L371" s="34" t="s">
        <v>2979</v>
      </c>
      <c r="M371" s="34">
        <v>3629</v>
      </c>
      <c r="N371" s="34" t="s">
        <v>1370</v>
      </c>
      <c r="O371" s="34" t="s">
        <v>3112</v>
      </c>
      <c r="P371" s="34" t="s">
        <v>3113</v>
      </c>
      <c r="Q371" s="34" t="s">
        <v>3111</v>
      </c>
      <c r="R371" s="34">
        <v>1996</v>
      </c>
      <c r="S371" s="34" t="s">
        <v>1949</v>
      </c>
      <c r="T371" s="34" t="s">
        <v>1468</v>
      </c>
      <c r="U371" s="34">
        <v>6</v>
      </c>
      <c r="V371" s="34">
        <v>5</v>
      </c>
      <c r="W371" s="34">
        <v>2</v>
      </c>
      <c r="X371" s="35">
        <v>39072</v>
      </c>
      <c r="Y371" s="35">
        <v>39072</v>
      </c>
      <c r="Z371" s="36" t="s">
        <v>2982</v>
      </c>
    </row>
    <row r="372" spans="1:26" s="25" customFormat="1" ht="38.25" x14ac:dyDescent="0.2">
      <c r="A372" s="110" t="s">
        <v>3114</v>
      </c>
      <c r="B372" s="110" t="str">
        <f>VLOOKUP(A372,[1]ARREGLADA!A$5:B$619,2,0)</f>
        <v>COSTA RICA SKIES AIRLINES S.A. CANCELADA</v>
      </c>
      <c r="C372" s="111" t="s">
        <v>1464</v>
      </c>
      <c r="D372" s="111" t="s">
        <v>3115</v>
      </c>
      <c r="E372" s="111" t="s">
        <v>1464</v>
      </c>
      <c r="F372" s="113" t="s">
        <v>3116</v>
      </c>
      <c r="G372" s="113" t="s">
        <v>3117</v>
      </c>
      <c r="H372" s="113">
        <v>67812</v>
      </c>
      <c r="I372" s="113" t="s">
        <v>1369</v>
      </c>
      <c r="J372" s="34"/>
      <c r="K372" s="34"/>
      <c r="L372" s="34" t="s">
        <v>3117</v>
      </c>
      <c r="M372" s="34">
        <v>67812</v>
      </c>
      <c r="N372" s="34" t="s">
        <v>1370</v>
      </c>
      <c r="O372" s="34" t="s">
        <v>3118</v>
      </c>
      <c r="P372" s="34">
        <v>49486</v>
      </c>
      <c r="Q372" s="34" t="s">
        <v>3116</v>
      </c>
      <c r="R372" s="34">
        <v>1986</v>
      </c>
      <c r="S372" s="34" t="s">
        <v>1949</v>
      </c>
      <c r="T372" s="34" t="s">
        <v>1468</v>
      </c>
      <c r="U372" s="34">
        <v>6</v>
      </c>
      <c r="V372" s="34">
        <v>17</v>
      </c>
      <c r="W372" s="34">
        <v>2</v>
      </c>
      <c r="X372" s="35">
        <v>39230</v>
      </c>
      <c r="Y372" s="35">
        <v>39230</v>
      </c>
      <c r="Z372" s="36" t="s">
        <v>3119</v>
      </c>
    </row>
    <row r="373" spans="1:26" s="25" customFormat="1" ht="45" x14ac:dyDescent="0.2">
      <c r="A373" s="110" t="s">
        <v>3120</v>
      </c>
      <c r="B373" s="110" t="str">
        <f>VLOOKUP(A373,[1]ARREGLADA!A$5:B$619,2,0)</f>
        <v>HELICARGA SOCIEDAD ANONIMA</v>
      </c>
      <c r="C373" s="111" t="s">
        <v>1601</v>
      </c>
      <c r="D373" s="111"/>
      <c r="E373" s="112" t="s">
        <v>1366</v>
      </c>
      <c r="F373" s="113" t="s">
        <v>3121</v>
      </c>
      <c r="G373" s="113" t="s">
        <v>1421</v>
      </c>
      <c r="H373" s="113">
        <v>1157</v>
      </c>
      <c r="I373" s="113" t="s">
        <v>1369</v>
      </c>
      <c r="J373" s="34"/>
      <c r="K373" s="34"/>
      <c r="L373" s="34" t="s">
        <v>1421</v>
      </c>
      <c r="M373" s="34">
        <v>1157</v>
      </c>
      <c r="N373" s="34" t="s">
        <v>1370</v>
      </c>
      <c r="O373" s="34" t="s">
        <v>3122</v>
      </c>
      <c r="P373" s="127">
        <v>288416060</v>
      </c>
      <c r="Q373" s="34" t="s">
        <v>3121</v>
      </c>
      <c r="R373" s="34">
        <v>1984</v>
      </c>
      <c r="S373" s="38" t="s">
        <v>3123</v>
      </c>
      <c r="T373" s="48" t="s">
        <v>3124</v>
      </c>
      <c r="U373" s="34">
        <v>2010</v>
      </c>
      <c r="V373" s="34">
        <v>2</v>
      </c>
      <c r="W373" s="44">
        <v>191311</v>
      </c>
      <c r="X373" s="35">
        <v>39164</v>
      </c>
      <c r="Y373" s="35">
        <v>41676</v>
      </c>
      <c r="Z373" s="36" t="s">
        <v>3125</v>
      </c>
    </row>
    <row r="374" spans="1:26" s="25" customFormat="1" ht="15" x14ac:dyDescent="0.2">
      <c r="A374" s="110" t="s">
        <v>3126</v>
      </c>
      <c r="B374" s="110" t="str">
        <f>VLOOKUP(A374,[1]ARREGLADA!A$5:B$619,2,0)</f>
        <v>EL COLONO AGROPECUARIO</v>
      </c>
      <c r="C374" s="111" t="s">
        <v>3127</v>
      </c>
      <c r="D374" s="111"/>
      <c r="E374" s="112" t="s">
        <v>1378</v>
      </c>
      <c r="F374" s="113" t="s">
        <v>3128</v>
      </c>
      <c r="G374" s="113" t="s">
        <v>2646</v>
      </c>
      <c r="H374" s="113">
        <v>2268</v>
      </c>
      <c r="I374" s="113" t="s">
        <v>1369</v>
      </c>
      <c r="J374" s="34"/>
      <c r="K374" s="34"/>
      <c r="L374" s="34" t="s">
        <v>2646</v>
      </c>
      <c r="M374" s="34">
        <v>2268</v>
      </c>
      <c r="N374" s="34" t="s">
        <v>1370</v>
      </c>
      <c r="O374" s="34" t="s">
        <v>3129</v>
      </c>
      <c r="P374" s="34">
        <v>2604</v>
      </c>
      <c r="Q374" s="34" t="s">
        <v>3128</v>
      </c>
      <c r="R374" s="34">
        <v>2006</v>
      </c>
      <c r="S374" s="38" t="s">
        <v>3064</v>
      </c>
      <c r="T374" s="34" t="s">
        <v>1527</v>
      </c>
      <c r="U374" s="34">
        <v>2010</v>
      </c>
      <c r="V374" s="34">
        <v>625</v>
      </c>
      <c r="W374" s="33">
        <v>82540</v>
      </c>
      <c r="X374" s="35">
        <v>39164</v>
      </c>
      <c r="Y374" s="35">
        <v>39157</v>
      </c>
      <c r="Z374" s="36" t="s">
        <v>3024</v>
      </c>
    </row>
    <row r="375" spans="1:26" s="25" customFormat="1" ht="15" x14ac:dyDescent="0.2">
      <c r="A375" s="110" t="s">
        <v>3130</v>
      </c>
      <c r="B375" s="110" t="str">
        <f>VLOOKUP(A375,[1]ARREGLADA!A$5:B$619,2,0)</f>
        <v>EL COLONO AGROPECUARIO</v>
      </c>
      <c r="C375" s="111" t="s">
        <v>3127</v>
      </c>
      <c r="D375" s="111"/>
      <c r="E375" s="112" t="s">
        <v>1378</v>
      </c>
      <c r="F375" s="113" t="s">
        <v>3131</v>
      </c>
      <c r="G375" s="113" t="s">
        <v>2646</v>
      </c>
      <c r="H375" s="113">
        <v>2268</v>
      </c>
      <c r="I375" s="113" t="s">
        <v>1369</v>
      </c>
      <c r="J375" s="34"/>
      <c r="K375" s="34"/>
      <c r="L375" s="34" t="s">
        <v>2646</v>
      </c>
      <c r="M375" s="34">
        <v>2268</v>
      </c>
      <c r="N375" s="34" t="s">
        <v>1370</v>
      </c>
      <c r="O375" s="34" t="s">
        <v>3132</v>
      </c>
      <c r="P375" s="34">
        <v>2605</v>
      </c>
      <c r="Q375" s="34" t="s">
        <v>3131</v>
      </c>
      <c r="R375" s="34">
        <v>2006</v>
      </c>
      <c r="S375" s="38" t="s">
        <v>3064</v>
      </c>
      <c r="T375" s="34" t="s">
        <v>1527</v>
      </c>
      <c r="U375" s="34">
        <v>2010</v>
      </c>
      <c r="V375" s="34">
        <v>505</v>
      </c>
      <c r="W375" s="33">
        <v>82546</v>
      </c>
      <c r="X375" s="35">
        <v>39164</v>
      </c>
      <c r="Y375" s="35">
        <v>39164</v>
      </c>
      <c r="Z375" s="36" t="s">
        <v>3024</v>
      </c>
    </row>
    <row r="376" spans="1:26" s="25" customFormat="1" ht="63.75" x14ac:dyDescent="0.2">
      <c r="A376" s="110" t="s">
        <v>3133</v>
      </c>
      <c r="B376" s="110" t="str">
        <f>VLOOKUP(A376,[1]ARREGLADA!A$5:B$619,2,0)</f>
        <v>TACA INTERNATIONAL ARRENDADA A SANSA CANCELADA</v>
      </c>
      <c r="C376" s="111" t="s">
        <v>1464</v>
      </c>
      <c r="D376" s="111" t="s">
        <v>3134</v>
      </c>
      <c r="E376" s="111" t="s">
        <v>1464</v>
      </c>
      <c r="F376" s="113" t="s">
        <v>3135</v>
      </c>
      <c r="G376" s="113" t="s">
        <v>2979</v>
      </c>
      <c r="H376" s="113">
        <v>3629</v>
      </c>
      <c r="I376" s="113" t="s">
        <v>1369</v>
      </c>
      <c r="J376" s="34"/>
      <c r="K376" s="34"/>
      <c r="L376" s="34" t="s">
        <v>2979</v>
      </c>
      <c r="M376" s="34">
        <v>3629</v>
      </c>
      <c r="N376" s="34" t="s">
        <v>1370</v>
      </c>
      <c r="O376" s="34" t="s">
        <v>3136</v>
      </c>
      <c r="P376" s="34" t="s">
        <v>3137</v>
      </c>
      <c r="Q376" s="34" t="s">
        <v>3135</v>
      </c>
      <c r="R376" s="34">
        <v>1997</v>
      </c>
      <c r="S376" s="34" t="s">
        <v>1949</v>
      </c>
      <c r="T376" s="34" t="s">
        <v>1468</v>
      </c>
      <c r="U376" s="34">
        <v>6</v>
      </c>
      <c r="V376" s="34">
        <v>15</v>
      </c>
      <c r="W376" s="34">
        <v>1</v>
      </c>
      <c r="X376" s="35">
        <v>39224</v>
      </c>
      <c r="Y376" s="35">
        <v>39224</v>
      </c>
      <c r="Z376" s="36" t="s">
        <v>2982</v>
      </c>
    </row>
    <row r="377" spans="1:26" s="25" customFormat="1" ht="45" x14ac:dyDescent="0.2">
      <c r="A377" s="110" t="s">
        <v>3138</v>
      </c>
      <c r="B377" s="110" t="str">
        <f>VLOOKUP(A377,[1]ARREGLADA!A$5:B$619,2,0)</f>
        <v xml:space="preserve">VISTAEREA CORP </v>
      </c>
      <c r="C377" s="111" t="s">
        <v>3139</v>
      </c>
      <c r="D377" s="111"/>
      <c r="E377" s="112" t="s">
        <v>1366</v>
      </c>
      <c r="F377" s="113" t="s">
        <v>3140</v>
      </c>
      <c r="G377" s="113" t="s">
        <v>2883</v>
      </c>
      <c r="H377" s="113">
        <v>1088</v>
      </c>
      <c r="I377" s="113" t="s">
        <v>1848</v>
      </c>
      <c r="J377" s="34"/>
      <c r="K377" s="34"/>
      <c r="L377" s="34" t="s">
        <v>2883</v>
      </c>
      <c r="M377" s="34">
        <v>1088</v>
      </c>
      <c r="N377" s="34" t="s">
        <v>1849</v>
      </c>
      <c r="O377" s="34" t="s">
        <v>3141</v>
      </c>
      <c r="P377" s="34">
        <v>11807</v>
      </c>
      <c r="Q377" s="34" t="s">
        <v>3140</v>
      </c>
      <c r="R377" s="34">
        <v>2007</v>
      </c>
      <c r="S377" s="38" t="s">
        <v>3142</v>
      </c>
      <c r="T377" s="37">
        <v>44762</v>
      </c>
      <c r="U377" s="34">
        <v>2017</v>
      </c>
      <c r="V377" s="34">
        <v>5</v>
      </c>
      <c r="W377" s="114">
        <v>536690</v>
      </c>
      <c r="X377" s="35">
        <v>39251</v>
      </c>
      <c r="Y377" s="35">
        <v>42972</v>
      </c>
      <c r="Z377" s="36" t="s">
        <v>3143</v>
      </c>
    </row>
    <row r="378" spans="1:26" s="25" customFormat="1" ht="63.75" x14ac:dyDescent="0.2">
      <c r="A378" s="110" t="s">
        <v>3144</v>
      </c>
      <c r="B378" s="110" t="str">
        <f>VLOOKUP(A378,[1]ARREGLADA!A$5:B$619,2,0)</f>
        <v>CORAL VIEW S.A. ARRENDADA A NATURE AIR A117, OFICIO N° 1124-12 fecha 29/05/2012</v>
      </c>
      <c r="C378" s="111" t="s">
        <v>1464</v>
      </c>
      <c r="D378" s="111" t="s">
        <v>3145</v>
      </c>
      <c r="E378" s="111" t="s">
        <v>1464</v>
      </c>
      <c r="F378" s="113" t="s">
        <v>3146</v>
      </c>
      <c r="G378" s="113" t="s">
        <v>2708</v>
      </c>
      <c r="H378" s="113">
        <v>5216</v>
      </c>
      <c r="I378" s="113" t="s">
        <v>1369</v>
      </c>
      <c r="J378" s="34"/>
      <c r="K378" s="34"/>
      <c r="L378" s="34" t="s">
        <v>2708</v>
      </c>
      <c r="M378" s="34">
        <v>5216</v>
      </c>
      <c r="N378" s="34" t="s">
        <v>1370</v>
      </c>
      <c r="O378" s="34" t="s">
        <v>3147</v>
      </c>
      <c r="P378" s="34" t="s">
        <v>3148</v>
      </c>
      <c r="Q378" s="34" t="s">
        <v>3146</v>
      </c>
      <c r="R378" s="34">
        <v>1977</v>
      </c>
      <c r="S378" s="34" t="s">
        <v>1949</v>
      </c>
      <c r="T378" s="34" t="s">
        <v>1468</v>
      </c>
      <c r="U378" s="34">
        <v>6</v>
      </c>
      <c r="V378" s="34">
        <v>23</v>
      </c>
      <c r="W378" s="34">
        <v>2</v>
      </c>
      <c r="X378" s="35">
        <v>39251</v>
      </c>
      <c r="Y378" s="35">
        <v>39251</v>
      </c>
      <c r="Z378" s="36" t="s">
        <v>2906</v>
      </c>
    </row>
    <row r="379" spans="1:26" s="25" customFormat="1" ht="15" x14ac:dyDescent="0.2">
      <c r="A379" s="110" t="s">
        <v>3149</v>
      </c>
      <c r="B379" s="110" t="str">
        <f>VLOOKUP(A379,[1]ARREGLADA!A$5:B$619,2,0)</f>
        <v>TEMPISQUE AIR SERVICES</v>
      </c>
      <c r="C379" s="111" t="s">
        <v>3150</v>
      </c>
      <c r="D379" s="111"/>
      <c r="E379" s="112" t="s">
        <v>1378</v>
      </c>
      <c r="F379" s="113" t="s">
        <v>3151</v>
      </c>
      <c r="G379" s="113" t="s">
        <v>1386</v>
      </c>
      <c r="H379" s="113">
        <v>1113</v>
      </c>
      <c r="I379" s="113" t="s">
        <v>1369</v>
      </c>
      <c r="J379" s="34"/>
      <c r="K379" s="34"/>
      <c r="L379" s="34" t="s">
        <v>1386</v>
      </c>
      <c r="M379" s="34">
        <v>1113</v>
      </c>
      <c r="N379" s="34" t="s">
        <v>1370</v>
      </c>
      <c r="O379" s="34" t="s">
        <v>3152</v>
      </c>
      <c r="P379" s="34">
        <v>2802</v>
      </c>
      <c r="Q379" s="34" t="s">
        <v>3151</v>
      </c>
      <c r="R379" s="34">
        <v>1978</v>
      </c>
      <c r="S379" s="34" t="s">
        <v>1373</v>
      </c>
      <c r="T379" s="34" t="s">
        <v>2303</v>
      </c>
      <c r="U379" s="34">
        <v>2010</v>
      </c>
      <c r="V379" s="34">
        <v>480</v>
      </c>
      <c r="W379" s="49">
        <v>82535</v>
      </c>
      <c r="X379" s="35">
        <v>39290</v>
      </c>
      <c r="Y379" s="35">
        <v>40374</v>
      </c>
      <c r="Z379" s="36" t="s">
        <v>3153</v>
      </c>
    </row>
    <row r="380" spans="1:26" s="25" customFormat="1" ht="25.5" x14ac:dyDescent="0.2">
      <c r="A380" s="110" t="s">
        <v>3154</v>
      </c>
      <c r="B380" s="110" t="str">
        <f>VLOOKUP(A380,[1]ARREGLADA!A$5:B$619,2,0)</f>
        <v>AIR TRAVEL INC  cancelada</v>
      </c>
      <c r="C380" s="111" t="s">
        <v>1464</v>
      </c>
      <c r="D380" s="111" t="s">
        <v>3155</v>
      </c>
      <c r="E380" s="111" t="s">
        <v>1464</v>
      </c>
      <c r="F380" s="113" t="s">
        <v>3156</v>
      </c>
      <c r="G380" s="113" t="s">
        <v>2883</v>
      </c>
      <c r="H380" s="113">
        <v>1088</v>
      </c>
      <c r="I380" s="113" t="s">
        <v>1848</v>
      </c>
      <c r="J380" s="34"/>
      <c r="K380" s="34"/>
      <c r="L380" s="34" t="s">
        <v>2883</v>
      </c>
      <c r="M380" s="34">
        <v>1088</v>
      </c>
      <c r="N380" s="34" t="s">
        <v>1849</v>
      </c>
      <c r="O380" s="34" t="s">
        <v>3157</v>
      </c>
      <c r="P380" s="34">
        <v>11883</v>
      </c>
      <c r="Q380" s="34" t="s">
        <v>3156</v>
      </c>
      <c r="R380" s="34">
        <v>2007</v>
      </c>
      <c r="S380" s="34" t="s">
        <v>1949</v>
      </c>
      <c r="T380" s="34" t="s">
        <v>1468</v>
      </c>
      <c r="U380" s="34">
        <v>6</v>
      </c>
      <c r="V380" s="34">
        <v>25</v>
      </c>
      <c r="W380" s="34">
        <v>2</v>
      </c>
      <c r="X380" s="35">
        <v>39308</v>
      </c>
      <c r="Y380" s="35">
        <v>39339</v>
      </c>
      <c r="Z380" s="36" t="s">
        <v>1434</v>
      </c>
    </row>
    <row r="381" spans="1:26" s="25" customFormat="1" ht="89.25" x14ac:dyDescent="0.2">
      <c r="A381" s="110" t="s">
        <v>3158</v>
      </c>
      <c r="B381" s="110" t="str">
        <f>VLOOKUP(A381,[1]ARREGLADA!A$5:B$619,2,0)</f>
        <v>TWIN OTTER INTERNATIONAL ARRENDADA A NATURE AIR S.A.  CANCELADA 23/05/2012 OFICIO 1100-12</v>
      </c>
      <c r="C381" s="111" t="s">
        <v>1464</v>
      </c>
      <c r="D381" s="111" t="s">
        <v>3159</v>
      </c>
      <c r="E381" s="111" t="s">
        <v>1464</v>
      </c>
      <c r="F381" s="113" t="s">
        <v>3160</v>
      </c>
      <c r="G381" s="113" t="s">
        <v>2466</v>
      </c>
      <c r="H381" s="113">
        <v>5670</v>
      </c>
      <c r="I381" s="113" t="s">
        <v>1369</v>
      </c>
      <c r="J381" s="34"/>
      <c r="K381" s="34"/>
      <c r="L381" s="34" t="s">
        <v>2466</v>
      </c>
      <c r="M381" s="34">
        <v>5670</v>
      </c>
      <c r="N381" s="34" t="s">
        <v>1370</v>
      </c>
      <c r="O381" s="34" t="s">
        <v>3161</v>
      </c>
      <c r="P381" s="34">
        <v>537</v>
      </c>
      <c r="Q381" s="34" t="s">
        <v>3160</v>
      </c>
      <c r="R381" s="34">
        <v>1977</v>
      </c>
      <c r="S381" s="34" t="s">
        <v>1949</v>
      </c>
      <c r="T381" s="34" t="s">
        <v>1468</v>
      </c>
      <c r="U381" s="34">
        <v>6</v>
      </c>
      <c r="V381" s="34">
        <v>27</v>
      </c>
      <c r="W381" s="34">
        <v>1</v>
      </c>
      <c r="X381" s="35">
        <v>39420</v>
      </c>
      <c r="Y381" s="35">
        <v>39420</v>
      </c>
      <c r="Z381" s="36" t="s">
        <v>2906</v>
      </c>
    </row>
    <row r="382" spans="1:26" s="25" customFormat="1" ht="30" x14ac:dyDescent="0.2">
      <c r="A382" s="110" t="s">
        <v>3162</v>
      </c>
      <c r="B382" s="110" t="str">
        <f>VLOOKUP(A382,[1]ARREGLADA!A$5:B$619,2,0)</f>
        <v xml:space="preserve">TANGO JULIETA JULIETA TJJ S.A. </v>
      </c>
      <c r="C382" s="111" t="s">
        <v>3163</v>
      </c>
      <c r="D382" s="111"/>
      <c r="E382" s="112" t="s">
        <v>1378</v>
      </c>
      <c r="F382" s="113" t="s">
        <v>3164</v>
      </c>
      <c r="G382" s="113" t="s">
        <v>1568</v>
      </c>
      <c r="H382" s="113">
        <v>1633</v>
      </c>
      <c r="I382" s="113" t="s">
        <v>1369</v>
      </c>
      <c r="J382" s="34"/>
      <c r="K382" s="34"/>
      <c r="L382" s="34" t="s">
        <v>1568</v>
      </c>
      <c r="M382" s="34">
        <v>1633</v>
      </c>
      <c r="N382" s="34" t="s">
        <v>1370</v>
      </c>
      <c r="O382" s="34" t="s">
        <v>3165</v>
      </c>
      <c r="P382" s="34" t="s">
        <v>3166</v>
      </c>
      <c r="Q382" s="34" t="s">
        <v>3164</v>
      </c>
      <c r="R382" s="34">
        <v>1978</v>
      </c>
      <c r="S382" s="38" t="s">
        <v>3167</v>
      </c>
      <c r="T382" s="35">
        <v>45369</v>
      </c>
      <c r="U382" s="34">
        <v>2019</v>
      </c>
      <c r="V382" s="34">
        <v>1</v>
      </c>
      <c r="W382" s="114">
        <v>429556</v>
      </c>
      <c r="X382" s="35">
        <v>39573</v>
      </c>
      <c r="Y382" s="35">
        <v>43656</v>
      </c>
      <c r="Z382" s="49">
        <v>3101148002</v>
      </c>
    </row>
    <row r="383" spans="1:26" s="25" customFormat="1" ht="30" x14ac:dyDescent="0.2">
      <c r="A383" s="110" t="s">
        <v>3168</v>
      </c>
      <c r="B383" s="110" t="str">
        <f>VLOOKUP(A383,[1]ARREGLADA!A$5:B$619,2,0)</f>
        <v>WANABESS.A.</v>
      </c>
      <c r="C383" s="111" t="s">
        <v>3169</v>
      </c>
      <c r="D383" s="111"/>
      <c r="E383" s="112" t="s">
        <v>1378</v>
      </c>
      <c r="F383" s="113" t="s">
        <v>3170</v>
      </c>
      <c r="G383" s="113" t="s">
        <v>2894</v>
      </c>
      <c r="H383" s="113">
        <v>2250</v>
      </c>
      <c r="I383" s="113" t="s">
        <v>1848</v>
      </c>
      <c r="J383" s="34"/>
      <c r="K383" s="34"/>
      <c r="L383" s="34" t="s">
        <v>2894</v>
      </c>
      <c r="M383" s="34">
        <v>2250</v>
      </c>
      <c r="N383" s="34" t="s">
        <v>1849</v>
      </c>
      <c r="O383" s="34" t="s">
        <v>3171</v>
      </c>
      <c r="P383" s="34">
        <v>4325</v>
      </c>
      <c r="Q383" s="34" t="s">
        <v>3170</v>
      </c>
      <c r="R383" s="34">
        <v>2007</v>
      </c>
      <c r="S383" s="38" t="s">
        <v>3172</v>
      </c>
      <c r="T383" s="47">
        <v>44502</v>
      </c>
      <c r="U383" s="34">
        <v>2016</v>
      </c>
      <c r="V383" s="34">
        <v>1</v>
      </c>
      <c r="W383" s="114">
        <v>735614</v>
      </c>
      <c r="X383" s="35">
        <v>39435</v>
      </c>
      <c r="Y383" s="35">
        <v>42695</v>
      </c>
      <c r="Z383" s="36" t="s">
        <v>1434</v>
      </c>
    </row>
    <row r="384" spans="1:26" s="25" customFormat="1" ht="15" x14ac:dyDescent="0.2">
      <c r="A384" s="110" t="s">
        <v>3173</v>
      </c>
      <c r="B384" s="110" t="str">
        <f>VLOOKUP(A384,[1]ARREGLADA!A$5:B$619,2,0)</f>
        <v xml:space="preserve">ASESORIAS DORVEN S.A. </v>
      </c>
      <c r="C384" s="111" t="s">
        <v>2136</v>
      </c>
      <c r="D384" s="111"/>
      <c r="E384" s="112" t="s">
        <v>1378</v>
      </c>
      <c r="F384" s="113" t="s">
        <v>3174</v>
      </c>
      <c r="G384" s="113" t="s">
        <v>1716</v>
      </c>
      <c r="H384" s="113">
        <v>2155</v>
      </c>
      <c r="I384" s="113" t="s">
        <v>1369</v>
      </c>
      <c r="J384" s="34"/>
      <c r="K384" s="34"/>
      <c r="L384" s="34" t="s">
        <v>1716</v>
      </c>
      <c r="M384" s="34">
        <v>2155</v>
      </c>
      <c r="N384" s="34" t="s">
        <v>1370</v>
      </c>
      <c r="O384" s="34" t="s">
        <v>3175</v>
      </c>
      <c r="P384" s="34" t="s">
        <v>3176</v>
      </c>
      <c r="Q384" s="34" t="s">
        <v>3174</v>
      </c>
      <c r="R384" s="34">
        <v>2000</v>
      </c>
      <c r="S384" s="38" t="s">
        <v>2376</v>
      </c>
      <c r="T384" s="35">
        <v>43131</v>
      </c>
      <c r="U384" s="34">
        <v>2018</v>
      </c>
      <c r="V384" s="114">
        <v>1</v>
      </c>
      <c r="W384" s="114">
        <v>184783</v>
      </c>
      <c r="X384" s="35">
        <v>39436</v>
      </c>
      <c r="Y384" s="35">
        <v>43398</v>
      </c>
      <c r="Z384" s="36" t="s">
        <v>3177</v>
      </c>
    </row>
    <row r="385" spans="1:26" s="25" customFormat="1" ht="15" x14ac:dyDescent="0.2">
      <c r="A385" s="110" t="s">
        <v>3178</v>
      </c>
      <c r="B385" s="110" t="str">
        <f>VLOOKUP(A385,[1]ARREGLADA!A$5:B$619,2,0)</f>
        <v>NALUR S.A.</v>
      </c>
      <c r="C385" s="111" t="s">
        <v>3179</v>
      </c>
      <c r="D385" s="111"/>
      <c r="E385" s="112" t="s">
        <v>1378</v>
      </c>
      <c r="F385" s="113" t="s">
        <v>3180</v>
      </c>
      <c r="G385" s="113" t="s">
        <v>3084</v>
      </c>
      <c r="H385" s="113">
        <v>621</v>
      </c>
      <c r="I385" s="113" t="s">
        <v>1848</v>
      </c>
      <c r="J385" s="34"/>
      <c r="K385" s="34"/>
      <c r="L385" s="34" t="s">
        <v>3084</v>
      </c>
      <c r="M385" s="34">
        <v>621</v>
      </c>
      <c r="N385" s="34" t="s">
        <v>1849</v>
      </c>
      <c r="O385" s="34" t="s">
        <v>3181</v>
      </c>
      <c r="P385" s="34">
        <v>2287</v>
      </c>
      <c r="Q385" s="34" t="s">
        <v>3180</v>
      </c>
      <c r="R385" s="34">
        <v>1993</v>
      </c>
      <c r="S385" s="34" t="s">
        <v>1373</v>
      </c>
      <c r="T385" s="34" t="s">
        <v>1374</v>
      </c>
      <c r="U385" s="34">
        <v>2010</v>
      </c>
      <c r="V385" s="34">
        <v>550</v>
      </c>
      <c r="W385" s="44">
        <v>82535</v>
      </c>
      <c r="X385" s="35">
        <v>39573</v>
      </c>
      <c r="Y385" s="35">
        <v>40399</v>
      </c>
      <c r="Z385" s="36" t="s">
        <v>3182</v>
      </c>
    </row>
    <row r="386" spans="1:26" s="25" customFormat="1" ht="30" x14ac:dyDescent="0.2">
      <c r="A386" s="110" t="s">
        <v>3183</v>
      </c>
      <c r="B386" s="110" t="str">
        <f>VLOOKUP(A386,[1]ARREGLADA!A$5:B$619,2,0)</f>
        <v>EL COLONO AGROPECUARIO S.A</v>
      </c>
      <c r="C386" s="111" t="s">
        <v>3127</v>
      </c>
      <c r="D386" s="111"/>
      <c r="E386" s="112" t="s">
        <v>1378</v>
      </c>
      <c r="F386" s="113" t="s">
        <v>3184</v>
      </c>
      <c r="G386" s="113" t="s">
        <v>2646</v>
      </c>
      <c r="H386" s="113">
        <v>2268</v>
      </c>
      <c r="I386" s="113" t="s">
        <v>1369</v>
      </c>
      <c r="J386" s="34"/>
      <c r="K386" s="34"/>
      <c r="L386" s="34" t="s">
        <v>2646</v>
      </c>
      <c r="M386" s="34">
        <v>2268</v>
      </c>
      <c r="N386" s="34" t="s">
        <v>1370</v>
      </c>
      <c r="O386" s="34" t="s">
        <v>3185</v>
      </c>
      <c r="P386" s="34">
        <v>2600</v>
      </c>
      <c r="Q386" s="34" t="s">
        <v>3184</v>
      </c>
      <c r="R386" s="34">
        <v>2006</v>
      </c>
      <c r="S386" s="38" t="s">
        <v>3186</v>
      </c>
      <c r="T386" s="34" t="s">
        <v>1527</v>
      </c>
      <c r="U386" s="34">
        <v>2010</v>
      </c>
      <c r="V386" s="34">
        <v>549</v>
      </c>
      <c r="W386" s="44">
        <v>82535</v>
      </c>
      <c r="X386" s="35">
        <v>39457</v>
      </c>
      <c r="Y386" s="35">
        <v>40396</v>
      </c>
      <c r="Z386" s="36" t="s">
        <v>3187</v>
      </c>
    </row>
    <row r="387" spans="1:26" s="25" customFormat="1" ht="15" x14ac:dyDescent="0.2">
      <c r="A387" s="110" t="s">
        <v>3188</v>
      </c>
      <c r="B387" s="110" t="str">
        <f>VLOOKUP(A387,[1]ARREGLADA!A$5:B$619,2,0)</f>
        <v>HELI EMERGENCIAS S.A.</v>
      </c>
      <c r="C387" s="111" t="s">
        <v>3189</v>
      </c>
      <c r="D387" s="111"/>
      <c r="E387" s="112" t="s">
        <v>1378</v>
      </c>
      <c r="F387" s="113" t="s">
        <v>3190</v>
      </c>
      <c r="G387" s="113" t="s">
        <v>2883</v>
      </c>
      <c r="H387" s="113">
        <v>1088</v>
      </c>
      <c r="I387" s="113" t="s">
        <v>1848</v>
      </c>
      <c r="J387" s="34"/>
      <c r="K387" s="34"/>
      <c r="L387" s="34" t="s">
        <v>2883</v>
      </c>
      <c r="M387" s="34">
        <v>1088</v>
      </c>
      <c r="N387" s="34" t="s">
        <v>1849</v>
      </c>
      <c r="O387" s="34" t="s">
        <v>3191</v>
      </c>
      <c r="P387" s="34">
        <v>12070</v>
      </c>
      <c r="Q387" s="34" t="s">
        <v>3190</v>
      </c>
      <c r="R387" s="34">
        <v>2007</v>
      </c>
      <c r="S387" s="38" t="s">
        <v>3091</v>
      </c>
      <c r="T387" s="37">
        <v>43580</v>
      </c>
      <c r="U387" s="34">
        <v>2016</v>
      </c>
      <c r="V387" s="34">
        <v>1</v>
      </c>
      <c r="W387" s="44">
        <v>333454</v>
      </c>
      <c r="X387" s="35">
        <v>39506</v>
      </c>
      <c r="Y387" s="35">
        <v>42509</v>
      </c>
      <c r="Z387" s="33">
        <v>3101353542</v>
      </c>
    </row>
    <row r="388" spans="1:26" s="25" customFormat="1" ht="30" x14ac:dyDescent="0.2">
      <c r="A388" s="110" t="s">
        <v>3192</v>
      </c>
      <c r="B388" s="110" t="str">
        <f>VLOOKUP(A388,[1]ARREGLADA!A$5:B$619,2,0)</f>
        <v>EL COLONO AGROPECUARIO S.A</v>
      </c>
      <c r="C388" s="111" t="s">
        <v>3127</v>
      </c>
      <c r="D388" s="111"/>
      <c r="E388" s="112" t="s">
        <v>1378</v>
      </c>
      <c r="F388" s="113" t="s">
        <v>3193</v>
      </c>
      <c r="G388" s="113" t="s">
        <v>2646</v>
      </c>
      <c r="H388" s="113">
        <v>2268</v>
      </c>
      <c r="I388" s="113" t="s">
        <v>1369</v>
      </c>
      <c r="J388" s="34"/>
      <c r="K388" s="34"/>
      <c r="L388" s="34" t="s">
        <v>2646</v>
      </c>
      <c r="M388" s="34">
        <v>2268</v>
      </c>
      <c r="N388" s="34" t="s">
        <v>1370</v>
      </c>
      <c r="O388" s="51" t="s">
        <v>3194</v>
      </c>
      <c r="P388" s="51">
        <v>678</v>
      </c>
      <c r="Q388" s="51" t="s">
        <v>3193</v>
      </c>
      <c r="R388" s="51">
        <v>1987</v>
      </c>
      <c r="S388" s="65" t="s">
        <v>3186</v>
      </c>
      <c r="T388" s="51" t="s">
        <v>1527</v>
      </c>
      <c r="U388" s="51">
        <v>2019</v>
      </c>
      <c r="V388" s="51">
        <v>514</v>
      </c>
      <c r="W388" s="49">
        <v>82546</v>
      </c>
      <c r="X388" s="52">
        <v>39608</v>
      </c>
      <c r="Y388" s="52">
        <v>40373</v>
      </c>
      <c r="Z388" s="119" t="s">
        <v>3187</v>
      </c>
    </row>
    <row r="389" spans="1:26" s="25" customFormat="1" ht="15" x14ac:dyDescent="0.2">
      <c r="A389" s="110" t="s">
        <v>3195</v>
      </c>
      <c r="B389" s="110" t="str">
        <f>VLOOKUP(A389,[1]ARREGLADA!A$5:B$619,2,0)</f>
        <v>EL COLONO AGROPECUARIO S.A</v>
      </c>
      <c r="C389" s="111" t="s">
        <v>3127</v>
      </c>
      <c r="D389" s="111"/>
      <c r="E389" s="112" t="s">
        <v>1378</v>
      </c>
      <c r="F389" s="113" t="s">
        <v>3196</v>
      </c>
      <c r="G389" s="113" t="s">
        <v>2646</v>
      </c>
      <c r="H389" s="113">
        <v>2268</v>
      </c>
      <c r="I389" s="113" t="s">
        <v>1369</v>
      </c>
      <c r="J389" s="34"/>
      <c r="K389" s="34"/>
      <c r="L389" s="34" t="s">
        <v>2646</v>
      </c>
      <c r="M389" s="34">
        <v>2268</v>
      </c>
      <c r="N389" s="34" t="s">
        <v>1370</v>
      </c>
      <c r="O389" s="34" t="s">
        <v>3197</v>
      </c>
      <c r="P389" s="34" t="s">
        <v>3198</v>
      </c>
      <c r="Q389" s="34" t="s">
        <v>3196</v>
      </c>
      <c r="R389" s="34">
        <v>2007</v>
      </c>
      <c r="S389" s="38" t="s">
        <v>3199</v>
      </c>
      <c r="T389" s="34" t="s">
        <v>1527</v>
      </c>
      <c r="U389" s="34">
        <v>2010</v>
      </c>
      <c r="V389" s="34">
        <v>479</v>
      </c>
      <c r="W389" s="49" t="s">
        <v>2468</v>
      </c>
      <c r="X389" s="35">
        <v>39549</v>
      </c>
      <c r="Y389" s="35">
        <v>39549</v>
      </c>
      <c r="Z389" s="36" t="s">
        <v>3187</v>
      </c>
    </row>
    <row r="390" spans="1:26" s="25" customFormat="1" ht="15" x14ac:dyDescent="0.2">
      <c r="A390" s="110" t="s">
        <v>3200</v>
      </c>
      <c r="B390" s="110" t="str">
        <f>VLOOKUP(A390,[1]ARREGLADA!A$5:B$619,2,0)</f>
        <v>JUAN PABLO GAMBOA GOMEZ  NO SE INSCRIBIÓ</v>
      </c>
      <c r="C390" s="111" t="s">
        <v>3201</v>
      </c>
      <c r="D390" s="111"/>
      <c r="E390" s="112" t="s">
        <v>1378</v>
      </c>
      <c r="F390" s="113" t="s">
        <v>3196</v>
      </c>
      <c r="G390" s="113" t="s">
        <v>2646</v>
      </c>
      <c r="H390" s="113">
        <v>2268</v>
      </c>
      <c r="I390" s="113" t="s">
        <v>1369</v>
      </c>
      <c r="J390" s="34"/>
      <c r="K390" s="34"/>
      <c r="L390" s="34" t="s">
        <v>2646</v>
      </c>
      <c r="M390" s="34">
        <v>2268</v>
      </c>
      <c r="N390" s="34" t="s">
        <v>1370</v>
      </c>
      <c r="O390" s="34" t="s">
        <v>3202</v>
      </c>
      <c r="P390" s="34">
        <v>3020505</v>
      </c>
      <c r="Q390" s="34" t="s">
        <v>3196</v>
      </c>
      <c r="R390" s="34">
        <v>1995</v>
      </c>
      <c r="S390" s="34" t="s">
        <v>3070</v>
      </c>
      <c r="T390" s="34"/>
      <c r="U390" s="34"/>
      <c r="V390" s="34"/>
      <c r="W390" s="34"/>
      <c r="X390" s="35"/>
      <c r="Y390" s="35"/>
      <c r="Z390" s="36"/>
    </row>
    <row r="391" spans="1:26" s="25" customFormat="1" ht="89.25" x14ac:dyDescent="0.2">
      <c r="A391" s="110" t="s">
        <v>3203</v>
      </c>
      <c r="B391" s="110" t="str">
        <f>VLOOKUP(A391,[1]ARREGLADA!A$5:B$619,2,0)</f>
        <v>Wells Fargo Bank Northwest Nat Assoc arrendado LACSA (CANCELADA 22-02-2011  N-Oficio 11324)</v>
      </c>
      <c r="C391" s="111" t="s">
        <v>1464</v>
      </c>
      <c r="D391" s="111" t="s">
        <v>3204</v>
      </c>
      <c r="E391" s="111" t="s">
        <v>1464</v>
      </c>
      <c r="F391" s="113" t="s">
        <v>3205</v>
      </c>
      <c r="G391" s="113" t="s">
        <v>3206</v>
      </c>
      <c r="H391" s="113">
        <v>50300</v>
      </c>
      <c r="I391" s="113" t="s">
        <v>1369</v>
      </c>
      <c r="J391" s="34"/>
      <c r="K391" s="34"/>
      <c r="L391" s="34" t="s">
        <v>3206</v>
      </c>
      <c r="M391" s="34">
        <v>50300</v>
      </c>
      <c r="N391" s="34" t="s">
        <v>1370</v>
      </c>
      <c r="O391" s="34" t="s">
        <v>3207</v>
      </c>
      <c r="P391" s="34" t="s">
        <v>3208</v>
      </c>
      <c r="Q391" s="34" t="s">
        <v>3205</v>
      </c>
      <c r="R391" s="34">
        <v>2008</v>
      </c>
      <c r="S391" s="34" t="s">
        <v>1949</v>
      </c>
      <c r="T391" s="34"/>
      <c r="U391" s="34">
        <v>6</v>
      </c>
      <c r="V391" s="34">
        <v>61</v>
      </c>
      <c r="W391" s="34">
        <v>2</v>
      </c>
      <c r="X391" s="35">
        <v>39710</v>
      </c>
      <c r="Y391" s="35">
        <v>39710</v>
      </c>
      <c r="Z391" s="36"/>
    </row>
    <row r="392" spans="1:26" s="25" customFormat="1" ht="89.25" x14ac:dyDescent="0.2">
      <c r="A392" s="110" t="s">
        <v>3209</v>
      </c>
      <c r="B392" s="110" t="str">
        <f>VLOOKUP(A392,[1]ARREGLADA!A$5:B$619,2,0)</f>
        <v>Wells Fargo Bank Northwest Nat Assoc arrendado LACSA (CANCELADA 01-03-2011 N-Oficio 0374-2011)</v>
      </c>
      <c r="C392" s="111" t="s">
        <v>1464</v>
      </c>
      <c r="D392" s="111" t="s">
        <v>3210</v>
      </c>
      <c r="E392" s="111" t="s">
        <v>1464</v>
      </c>
      <c r="F392" s="113" t="s">
        <v>3205</v>
      </c>
      <c r="G392" s="113" t="s">
        <v>3206</v>
      </c>
      <c r="H392" s="113">
        <v>50300</v>
      </c>
      <c r="I392" s="113" t="s">
        <v>1369</v>
      </c>
      <c r="J392" s="34"/>
      <c r="K392" s="34"/>
      <c r="L392" s="34" t="s">
        <v>3206</v>
      </c>
      <c r="M392" s="34">
        <v>50300</v>
      </c>
      <c r="N392" s="34" t="s">
        <v>1370</v>
      </c>
      <c r="O392" s="34" t="s">
        <v>3211</v>
      </c>
      <c r="P392" s="34" t="s">
        <v>3212</v>
      </c>
      <c r="Q392" s="34" t="s">
        <v>3205</v>
      </c>
      <c r="R392" s="34">
        <v>2008</v>
      </c>
      <c r="S392" s="34" t="s">
        <v>1949</v>
      </c>
      <c r="T392" s="34"/>
      <c r="U392" s="34">
        <v>6</v>
      </c>
      <c r="V392" s="34">
        <v>63</v>
      </c>
      <c r="W392" s="34">
        <v>2</v>
      </c>
      <c r="X392" s="35">
        <v>39700</v>
      </c>
      <c r="Y392" s="35">
        <v>39700</v>
      </c>
      <c r="Z392" s="36"/>
    </row>
    <row r="393" spans="1:26" s="25" customFormat="1" ht="76.5" x14ac:dyDescent="0.2">
      <c r="A393" s="110" t="s">
        <v>3213</v>
      </c>
      <c r="B393" s="110" t="str">
        <f>VLOOKUP(A393,[1]ARREGLADA!A$5:B$619,2,0)</f>
        <v>Wells Fargo Bank Northwest Nat Assoc subarrendado LACSA CANCELADA</v>
      </c>
      <c r="C393" s="111" t="s">
        <v>1464</v>
      </c>
      <c r="D393" s="111" t="s">
        <v>3214</v>
      </c>
      <c r="E393" s="111" t="s">
        <v>1464</v>
      </c>
      <c r="F393" s="113" t="s">
        <v>3205</v>
      </c>
      <c r="G393" s="113" t="s">
        <v>3206</v>
      </c>
      <c r="H393" s="113">
        <v>50300</v>
      </c>
      <c r="I393" s="113" t="s">
        <v>1369</v>
      </c>
      <c r="J393" s="34"/>
      <c r="K393" s="34"/>
      <c r="L393" s="34" t="s">
        <v>3206</v>
      </c>
      <c r="M393" s="34">
        <v>50300</v>
      </c>
      <c r="N393" s="34" t="s">
        <v>1370</v>
      </c>
      <c r="O393" s="34" t="s">
        <v>3215</v>
      </c>
      <c r="P393" s="34" t="s">
        <v>3216</v>
      </c>
      <c r="Q393" s="34" t="s">
        <v>3205</v>
      </c>
      <c r="R393" s="34">
        <v>2008</v>
      </c>
      <c r="S393" s="34" t="s">
        <v>1949</v>
      </c>
      <c r="T393" s="34"/>
      <c r="U393" s="34">
        <v>6</v>
      </c>
      <c r="V393" s="34">
        <v>65</v>
      </c>
      <c r="W393" s="34">
        <v>2</v>
      </c>
      <c r="X393" s="35">
        <v>39777</v>
      </c>
      <c r="Y393" s="35">
        <v>39777</v>
      </c>
      <c r="Z393" s="36"/>
    </row>
    <row r="394" spans="1:26" s="25" customFormat="1" ht="25.5" x14ac:dyDescent="0.2">
      <c r="A394" s="110" t="s">
        <v>3217</v>
      </c>
      <c r="B394" s="110" t="str">
        <f>VLOOKUP(A394,[1]ARREGLADA!A$5:B$619,2,0)</f>
        <v>Wells Fargo Bank Northwest Nat Assoc subarrendado LACSA</v>
      </c>
      <c r="C394" s="111" t="s">
        <v>3218</v>
      </c>
      <c r="D394" s="111"/>
      <c r="E394" s="112" t="s">
        <v>1378</v>
      </c>
      <c r="F394" s="113" t="s">
        <v>3205</v>
      </c>
      <c r="G394" s="113" t="s">
        <v>3206</v>
      </c>
      <c r="H394" s="113">
        <v>50300</v>
      </c>
      <c r="I394" s="113" t="s">
        <v>1369</v>
      </c>
      <c r="J394" s="34"/>
      <c r="K394" s="34"/>
      <c r="L394" s="34" t="s">
        <v>3206</v>
      </c>
      <c r="M394" s="34">
        <v>50300</v>
      </c>
      <c r="N394" s="34" t="s">
        <v>1370</v>
      </c>
      <c r="O394" s="34" t="s">
        <v>3219</v>
      </c>
      <c r="P394" s="34" t="s">
        <v>3220</v>
      </c>
      <c r="Q394" s="34" t="s">
        <v>3205</v>
      </c>
      <c r="R394" s="34">
        <v>2008</v>
      </c>
      <c r="S394" s="34" t="s">
        <v>1949</v>
      </c>
      <c r="T394" s="34"/>
      <c r="U394" s="34">
        <v>6</v>
      </c>
      <c r="V394" s="34">
        <v>71</v>
      </c>
      <c r="W394" s="34">
        <v>2</v>
      </c>
      <c r="X394" s="35">
        <v>39801</v>
      </c>
      <c r="Y394" s="35">
        <v>39801</v>
      </c>
      <c r="Z394" s="36"/>
    </row>
    <row r="395" spans="1:26" s="25" customFormat="1" ht="15" x14ac:dyDescent="0.2">
      <c r="A395" s="110" t="s">
        <v>3221</v>
      </c>
      <c r="B395" s="110" t="str">
        <f>VLOOKUP(A395,[1]ARREGLADA!A$5:B$619,2,0)</f>
        <v>LACSA NO SE UTILIZARON</v>
      </c>
      <c r="C395" s="111" t="s">
        <v>3222</v>
      </c>
      <c r="D395" s="111"/>
      <c r="E395" s="112" t="s">
        <v>1378</v>
      </c>
      <c r="F395" s="113" t="s">
        <v>3205</v>
      </c>
      <c r="G395" s="113" t="s">
        <v>3206</v>
      </c>
      <c r="H395" s="113">
        <v>50300</v>
      </c>
      <c r="I395" s="113" t="s">
        <v>1369</v>
      </c>
      <c r="J395" s="34"/>
      <c r="K395" s="34"/>
      <c r="L395" s="34" t="s">
        <v>3206</v>
      </c>
      <c r="M395" s="34">
        <v>50300</v>
      </c>
      <c r="N395" s="34" t="s">
        <v>1370</v>
      </c>
      <c r="O395" s="34" t="s">
        <v>3223</v>
      </c>
      <c r="P395" s="34"/>
      <c r="Q395" s="34" t="s">
        <v>3205</v>
      </c>
      <c r="R395" s="34"/>
      <c r="S395" s="34"/>
      <c r="T395" s="34"/>
      <c r="U395" s="34"/>
      <c r="V395" s="34"/>
      <c r="W395" s="34"/>
      <c r="X395" s="35"/>
      <c r="Y395" s="35"/>
      <c r="Z395" s="36"/>
    </row>
    <row r="396" spans="1:26" s="25" customFormat="1" ht="15" x14ac:dyDescent="0.2">
      <c r="A396" s="110" t="s">
        <v>3224</v>
      </c>
      <c r="B396" s="110" t="str">
        <f>VLOOKUP(A396,[1]ARREGLADA!A$5:B$619,2,0)</f>
        <v>LACSA NO SE UTILIZARON</v>
      </c>
      <c r="C396" s="111" t="s">
        <v>3222</v>
      </c>
      <c r="D396" s="111"/>
      <c r="E396" s="112" t="s">
        <v>1378</v>
      </c>
      <c r="F396" s="113" t="s">
        <v>3205</v>
      </c>
      <c r="G396" s="113" t="s">
        <v>3206</v>
      </c>
      <c r="H396" s="113">
        <v>50300</v>
      </c>
      <c r="I396" s="113" t="s">
        <v>1369</v>
      </c>
      <c r="J396" s="34"/>
      <c r="K396" s="34"/>
      <c r="L396" s="34" t="s">
        <v>3206</v>
      </c>
      <c r="M396" s="34">
        <v>50300</v>
      </c>
      <c r="N396" s="34" t="s">
        <v>1370</v>
      </c>
      <c r="O396" s="34" t="s">
        <v>3225</v>
      </c>
      <c r="P396" s="34"/>
      <c r="Q396" s="34" t="s">
        <v>3205</v>
      </c>
      <c r="R396" s="34"/>
      <c r="S396" s="34"/>
      <c r="T396" s="34"/>
      <c r="U396" s="34"/>
      <c r="V396" s="34"/>
      <c r="W396" s="34"/>
      <c r="X396" s="35"/>
      <c r="Y396" s="35"/>
      <c r="Z396" s="36"/>
    </row>
    <row r="397" spans="1:26" s="25" customFormat="1" ht="15" x14ac:dyDescent="0.2">
      <c r="A397" s="110" t="s">
        <v>3226</v>
      </c>
      <c r="B397" s="110" t="str">
        <f>VLOOKUP(A397,[1]ARREGLADA!A$5:B$619,2,0)</f>
        <v>LACSA NO SE UTILIZARON</v>
      </c>
      <c r="C397" s="111" t="s">
        <v>3222</v>
      </c>
      <c r="D397" s="111"/>
      <c r="E397" s="112" t="s">
        <v>1378</v>
      </c>
      <c r="F397" s="113" t="s">
        <v>3205</v>
      </c>
      <c r="G397" s="113" t="s">
        <v>3206</v>
      </c>
      <c r="H397" s="113">
        <v>50300</v>
      </c>
      <c r="I397" s="113" t="s">
        <v>1369</v>
      </c>
      <c r="J397" s="34"/>
      <c r="K397" s="34"/>
      <c r="L397" s="34" t="s">
        <v>3206</v>
      </c>
      <c r="M397" s="34">
        <v>50300</v>
      </c>
      <c r="N397" s="34" t="s">
        <v>1370</v>
      </c>
      <c r="O397" s="34" t="s">
        <v>3227</v>
      </c>
      <c r="P397" s="34"/>
      <c r="Q397" s="34" t="s">
        <v>3205</v>
      </c>
      <c r="R397" s="34"/>
      <c r="S397" s="34"/>
      <c r="T397" s="34"/>
      <c r="U397" s="34"/>
      <c r="V397" s="34"/>
      <c r="W397" s="34"/>
      <c r="X397" s="35"/>
      <c r="Y397" s="35"/>
      <c r="Z397" s="36"/>
    </row>
    <row r="398" spans="1:26" s="25" customFormat="1" ht="15" x14ac:dyDescent="0.2">
      <c r="A398" s="110" t="s">
        <v>3228</v>
      </c>
      <c r="B398" s="110" t="str">
        <f>VLOOKUP(A398,[1]ARREGLADA!A$5:B$619,2,0)</f>
        <v>LACSA NO SE UTILIZARON</v>
      </c>
      <c r="C398" s="111" t="s">
        <v>3222</v>
      </c>
      <c r="D398" s="111"/>
      <c r="E398" s="112" t="s">
        <v>1378</v>
      </c>
      <c r="F398" s="113" t="s">
        <v>3205</v>
      </c>
      <c r="G398" s="113" t="s">
        <v>3206</v>
      </c>
      <c r="H398" s="113">
        <v>50300</v>
      </c>
      <c r="I398" s="113" t="s">
        <v>1369</v>
      </c>
      <c r="J398" s="34"/>
      <c r="K398" s="34"/>
      <c r="L398" s="34" t="s">
        <v>3206</v>
      </c>
      <c r="M398" s="34">
        <v>50300</v>
      </c>
      <c r="N398" s="34" t="s">
        <v>1370</v>
      </c>
      <c r="O398" s="34" t="s">
        <v>3229</v>
      </c>
      <c r="P398" s="34"/>
      <c r="Q398" s="34" t="s">
        <v>3205</v>
      </c>
      <c r="R398" s="34"/>
      <c r="S398" s="34"/>
      <c r="T398" s="34"/>
      <c r="U398" s="34"/>
      <c r="V398" s="34"/>
      <c r="W398" s="34"/>
      <c r="X398" s="35"/>
      <c r="Y398" s="35"/>
      <c r="Z398" s="36"/>
    </row>
    <row r="399" spans="1:26" s="25" customFormat="1" ht="15" x14ac:dyDescent="0.2">
      <c r="A399" s="110" t="s">
        <v>3230</v>
      </c>
      <c r="B399" s="110" t="str">
        <f>VLOOKUP(A399,[1]ARREGLADA!A$5:B$619,2,0)</f>
        <v>LACSA NO SE UTILIZARON</v>
      </c>
      <c r="C399" s="111" t="s">
        <v>3222</v>
      </c>
      <c r="D399" s="111"/>
      <c r="E399" s="112" t="s">
        <v>1378</v>
      </c>
      <c r="F399" s="113" t="s">
        <v>3205</v>
      </c>
      <c r="G399" s="113" t="s">
        <v>3206</v>
      </c>
      <c r="H399" s="113">
        <v>50300</v>
      </c>
      <c r="I399" s="113" t="s">
        <v>1369</v>
      </c>
      <c r="J399" s="34"/>
      <c r="K399" s="34"/>
      <c r="L399" s="34" t="s">
        <v>3206</v>
      </c>
      <c r="M399" s="34">
        <v>50300</v>
      </c>
      <c r="N399" s="34" t="s">
        <v>1370</v>
      </c>
      <c r="O399" s="34" t="s">
        <v>3231</v>
      </c>
      <c r="P399" s="34"/>
      <c r="Q399" s="34" t="s">
        <v>3205</v>
      </c>
      <c r="R399" s="34"/>
      <c r="S399" s="34"/>
      <c r="T399" s="34"/>
      <c r="U399" s="34"/>
      <c r="V399" s="34"/>
      <c r="W399" s="34"/>
      <c r="X399" s="35"/>
      <c r="Y399" s="35"/>
      <c r="Z399" s="36"/>
    </row>
    <row r="400" spans="1:26" s="25" customFormat="1" ht="15" x14ac:dyDescent="0.2">
      <c r="A400" s="110" t="s">
        <v>3232</v>
      </c>
      <c r="B400" s="110" t="str">
        <f>VLOOKUP(A400,[1]ARREGLADA!A$5:B$619,2,0)</f>
        <v>LACSA NO SE UTILIZARON</v>
      </c>
      <c r="C400" s="111" t="s">
        <v>3222</v>
      </c>
      <c r="D400" s="111"/>
      <c r="E400" s="112" t="s">
        <v>1378</v>
      </c>
      <c r="F400" s="113" t="s">
        <v>3205</v>
      </c>
      <c r="G400" s="113" t="s">
        <v>3206</v>
      </c>
      <c r="H400" s="113">
        <v>50300</v>
      </c>
      <c r="I400" s="113" t="s">
        <v>1369</v>
      </c>
      <c r="J400" s="34"/>
      <c r="K400" s="34"/>
      <c r="L400" s="34" t="s">
        <v>3206</v>
      </c>
      <c r="M400" s="34">
        <v>50300</v>
      </c>
      <c r="N400" s="34" t="s">
        <v>1370</v>
      </c>
      <c r="O400" s="34" t="s">
        <v>3233</v>
      </c>
      <c r="P400" s="34"/>
      <c r="Q400" s="34" t="s">
        <v>3205</v>
      </c>
      <c r="R400" s="34"/>
      <c r="S400" s="34"/>
      <c r="T400" s="34"/>
      <c r="U400" s="34"/>
      <c r="V400" s="34"/>
      <c r="W400" s="34"/>
      <c r="X400" s="35"/>
      <c r="Y400" s="35"/>
      <c r="Z400" s="36"/>
    </row>
    <row r="401" spans="1:26" s="25" customFormat="1" ht="15" x14ac:dyDescent="0.2">
      <c r="A401" s="110" t="s">
        <v>3234</v>
      </c>
      <c r="B401" s="110" t="str">
        <f>VLOOKUP(A401,[1]ARREGLADA!A$5:B$619,2,0)</f>
        <v>LACSA NO SE UTILIZARON</v>
      </c>
      <c r="C401" s="111" t="s">
        <v>3222</v>
      </c>
      <c r="D401" s="111"/>
      <c r="E401" s="112" t="s">
        <v>1378</v>
      </c>
      <c r="F401" s="113" t="s">
        <v>3205</v>
      </c>
      <c r="G401" s="113" t="s">
        <v>3206</v>
      </c>
      <c r="H401" s="113">
        <v>50300</v>
      </c>
      <c r="I401" s="113" t="s">
        <v>1369</v>
      </c>
      <c r="J401" s="34"/>
      <c r="K401" s="34"/>
      <c r="L401" s="34" t="s">
        <v>3206</v>
      </c>
      <c r="M401" s="34">
        <v>50300</v>
      </c>
      <c r="N401" s="34" t="s">
        <v>1370</v>
      </c>
      <c r="O401" s="34" t="s">
        <v>3235</v>
      </c>
      <c r="P401" s="34"/>
      <c r="Q401" s="34" t="s">
        <v>3205</v>
      </c>
      <c r="R401" s="34"/>
      <c r="S401" s="34"/>
      <c r="T401" s="34"/>
      <c r="U401" s="34"/>
      <c r="V401" s="34"/>
      <c r="W401" s="34"/>
      <c r="X401" s="35"/>
      <c r="Y401" s="35"/>
      <c r="Z401" s="36"/>
    </row>
    <row r="402" spans="1:26" s="25" customFormat="1" ht="89.25" x14ac:dyDescent="0.2">
      <c r="A402" s="110" t="s">
        <v>3236</v>
      </c>
      <c r="B402" s="110" t="str">
        <f>VLOOKUP(A402,[1]ARREGLADA!A$5:B$619,2,0)</f>
        <v>AENSA ACADEMIA DE ENSEÑANZA AERON S.A/CANCELADO oficio 092341 fecha 12-06-2009</v>
      </c>
      <c r="C402" s="111" t="s">
        <v>1464</v>
      </c>
      <c r="D402" s="111" t="s">
        <v>3237</v>
      </c>
      <c r="E402" s="112" t="s">
        <v>1378</v>
      </c>
      <c r="F402" s="113" t="s">
        <v>3238</v>
      </c>
      <c r="G402" s="113" t="s">
        <v>2883</v>
      </c>
      <c r="H402" s="113">
        <v>1088</v>
      </c>
      <c r="I402" s="113" t="s">
        <v>1848</v>
      </c>
      <c r="J402" s="34"/>
      <c r="K402" s="34"/>
      <c r="L402" s="34" t="s">
        <v>2883</v>
      </c>
      <c r="M402" s="34">
        <v>1088</v>
      </c>
      <c r="N402" s="34" t="s">
        <v>1849</v>
      </c>
      <c r="O402" s="34" t="s">
        <v>3239</v>
      </c>
      <c r="P402" s="34">
        <v>11057</v>
      </c>
      <c r="Q402" s="34" t="s">
        <v>3238</v>
      </c>
      <c r="R402" s="34">
        <v>2006</v>
      </c>
      <c r="S402" s="34" t="s">
        <v>1949</v>
      </c>
      <c r="T402" s="34" t="s">
        <v>1374</v>
      </c>
      <c r="U402" s="34">
        <v>6</v>
      </c>
      <c r="V402" s="34">
        <v>55</v>
      </c>
      <c r="W402" s="34">
        <v>1</v>
      </c>
      <c r="X402" s="35">
        <v>39661</v>
      </c>
      <c r="Y402" s="35" t="s">
        <v>1374</v>
      </c>
      <c r="Z402" s="35" t="s">
        <v>3143</v>
      </c>
    </row>
    <row r="403" spans="1:26" s="25" customFormat="1" ht="63.75" x14ac:dyDescent="0.2">
      <c r="A403" s="110" t="s">
        <v>3240</v>
      </c>
      <c r="B403" s="110" t="str">
        <f>VLOOKUP(A403,[1]ARREGLADA!A$5:B$619,2,0)</f>
        <v>NATURE AIR COMO ARRENDATARIO  PROVISIONAL  NO SE INSCRIBIÓ</v>
      </c>
      <c r="C403" s="111" t="s">
        <v>1464</v>
      </c>
      <c r="D403" s="111" t="s">
        <v>3241</v>
      </c>
      <c r="E403" s="112" t="s">
        <v>1378</v>
      </c>
      <c r="F403" s="113" t="s">
        <v>3242</v>
      </c>
      <c r="G403" s="113"/>
      <c r="H403" s="113"/>
      <c r="I403" s="113" t="s">
        <v>1660</v>
      </c>
      <c r="J403" s="34"/>
      <c r="K403" s="34"/>
      <c r="L403" s="34"/>
      <c r="M403" s="34"/>
      <c r="N403" s="34"/>
      <c r="O403" s="34" t="s">
        <v>3243</v>
      </c>
      <c r="P403" s="34">
        <v>8236</v>
      </c>
      <c r="Q403" s="34" t="s">
        <v>3242</v>
      </c>
      <c r="R403" s="34">
        <v>1996</v>
      </c>
      <c r="S403" s="34" t="s">
        <v>1949</v>
      </c>
      <c r="T403" s="34" t="s">
        <v>1374</v>
      </c>
      <c r="U403" s="34"/>
      <c r="V403" s="34"/>
      <c r="W403" s="34"/>
      <c r="X403" s="35" t="s">
        <v>3244</v>
      </c>
      <c r="Y403" s="35"/>
      <c r="Z403" s="36"/>
    </row>
    <row r="404" spans="1:26" s="25" customFormat="1" ht="15" x14ac:dyDescent="0.2">
      <c r="A404" s="110" t="s">
        <v>3245</v>
      </c>
      <c r="B404" s="110" t="str">
        <f>VLOOKUP(A404,[1]ARREGLADA!A$5:B$619,2,0)</f>
        <v>EL COLONO AGROPECUARIO S.A</v>
      </c>
      <c r="C404" s="111" t="s">
        <v>3127</v>
      </c>
      <c r="D404" s="111"/>
      <c r="E404" s="112" t="s">
        <v>1378</v>
      </c>
      <c r="F404" s="113" t="s">
        <v>3131</v>
      </c>
      <c r="G404" s="113" t="s">
        <v>2646</v>
      </c>
      <c r="H404" s="113">
        <v>2268</v>
      </c>
      <c r="I404" s="113" t="s">
        <v>1369</v>
      </c>
      <c r="J404" s="34"/>
      <c r="K404" s="34"/>
      <c r="L404" s="34" t="s">
        <v>2646</v>
      </c>
      <c r="M404" s="34">
        <v>2268</v>
      </c>
      <c r="N404" s="34" t="s">
        <v>1370</v>
      </c>
      <c r="O404" s="34" t="s">
        <v>3246</v>
      </c>
      <c r="P404" s="34">
        <v>2639</v>
      </c>
      <c r="Q404" s="34" t="s">
        <v>3131</v>
      </c>
      <c r="R404" s="34">
        <v>2008</v>
      </c>
      <c r="S404" s="38" t="s">
        <v>3064</v>
      </c>
      <c r="T404" s="34" t="s">
        <v>1527</v>
      </c>
      <c r="U404" s="34">
        <v>2010</v>
      </c>
      <c r="V404" s="34">
        <v>476</v>
      </c>
      <c r="W404" s="49" t="s">
        <v>3247</v>
      </c>
      <c r="X404" s="35">
        <v>39680</v>
      </c>
      <c r="Y404" s="35">
        <v>39680</v>
      </c>
      <c r="Z404" s="36" t="s">
        <v>3187</v>
      </c>
    </row>
    <row r="405" spans="1:26" s="25" customFormat="1" ht="76.5" x14ac:dyDescent="0.2">
      <c r="A405" s="110" t="s">
        <v>3248</v>
      </c>
      <c r="B405" s="110" t="str">
        <f>VLOOKUP(A405,[1]ARREGLADA!A$5:B$619,2,0)</f>
        <v>Regional Aircraft Two Thousand Eigth arrend a SANSA/25/11/2013 CANCELADA 26/11/2012</v>
      </c>
      <c r="C405" s="111" t="s">
        <v>1464</v>
      </c>
      <c r="D405" s="111" t="s">
        <v>3249</v>
      </c>
      <c r="E405" s="112" t="s">
        <v>1378</v>
      </c>
      <c r="F405" s="113" t="s">
        <v>3250</v>
      </c>
      <c r="G405" s="113" t="s">
        <v>2979</v>
      </c>
      <c r="H405" s="113">
        <v>3629</v>
      </c>
      <c r="I405" s="113" t="s">
        <v>1369</v>
      </c>
      <c r="J405" s="34"/>
      <c r="K405" s="34"/>
      <c r="L405" s="34" t="s">
        <v>2979</v>
      </c>
      <c r="M405" s="34">
        <v>3629</v>
      </c>
      <c r="N405" s="34" t="s">
        <v>1370</v>
      </c>
      <c r="O405" s="34" t="s">
        <v>3251</v>
      </c>
      <c r="P405" s="34" t="s">
        <v>3252</v>
      </c>
      <c r="Q405" s="34" t="s">
        <v>3250</v>
      </c>
      <c r="R405" s="34"/>
      <c r="S405" s="34" t="s">
        <v>1949</v>
      </c>
      <c r="T405" s="34" t="s">
        <v>1374</v>
      </c>
      <c r="U405" s="34">
        <v>6</v>
      </c>
      <c r="V405" s="34">
        <v>67</v>
      </c>
      <c r="W405" s="34">
        <v>1</v>
      </c>
      <c r="X405" s="35">
        <v>39787</v>
      </c>
      <c r="Y405" s="35">
        <v>39787</v>
      </c>
      <c r="Z405" s="36"/>
    </row>
    <row r="406" spans="1:26" s="25" customFormat="1" ht="76.5" x14ac:dyDescent="0.2">
      <c r="A406" s="110" t="s">
        <v>3253</v>
      </c>
      <c r="B406" s="110" t="str">
        <f>VLOOKUP(A406,[1]ARREGLADA!A$5:B$619,2,0)</f>
        <v>Regional Aircraft Two Thousand Eigth arrend a SANSA/25/11/2013 CANCELADA 26/11/2012</v>
      </c>
      <c r="C406" s="111" t="s">
        <v>1464</v>
      </c>
      <c r="D406" s="111" t="s">
        <v>3249</v>
      </c>
      <c r="E406" s="112" t="s">
        <v>1378</v>
      </c>
      <c r="F406" s="113" t="s">
        <v>3254</v>
      </c>
      <c r="G406" s="113" t="s">
        <v>2979</v>
      </c>
      <c r="H406" s="113">
        <v>3629</v>
      </c>
      <c r="I406" s="113" t="s">
        <v>1369</v>
      </c>
      <c r="J406" s="34"/>
      <c r="K406" s="34"/>
      <c r="L406" s="34" t="s">
        <v>2979</v>
      </c>
      <c r="M406" s="34">
        <v>3629</v>
      </c>
      <c r="N406" s="34" t="s">
        <v>1370</v>
      </c>
      <c r="O406" s="34" t="s">
        <v>3255</v>
      </c>
      <c r="P406" s="34" t="s">
        <v>3256</v>
      </c>
      <c r="Q406" s="34" t="s">
        <v>3254</v>
      </c>
      <c r="R406" s="34"/>
      <c r="S406" s="34" t="s">
        <v>1949</v>
      </c>
      <c r="T406" s="34" t="s">
        <v>1374</v>
      </c>
      <c r="U406" s="34">
        <v>6</v>
      </c>
      <c r="V406" s="34">
        <v>69</v>
      </c>
      <c r="W406" s="34">
        <v>1</v>
      </c>
      <c r="X406" s="35">
        <v>39787</v>
      </c>
      <c r="Y406" s="35">
        <v>39787</v>
      </c>
      <c r="Z406" s="36"/>
    </row>
    <row r="407" spans="1:26" s="25" customFormat="1" ht="15" x14ac:dyDescent="0.2">
      <c r="A407" s="110" t="s">
        <v>3257</v>
      </c>
      <c r="B407" s="110" t="str">
        <f>VLOOKUP(A407,[1]ARREGLADA!A$5:B$619,2,0)</f>
        <v>AEROFUMIGACION CENTROAMERICANA S.A</v>
      </c>
      <c r="C407" s="111" t="s">
        <v>2293</v>
      </c>
      <c r="D407" s="111"/>
      <c r="E407" s="112" t="s">
        <v>1378</v>
      </c>
      <c r="F407" s="113" t="s">
        <v>3258</v>
      </c>
      <c r="G407" s="113" t="s">
        <v>1455</v>
      </c>
      <c r="H407" s="113">
        <v>2722</v>
      </c>
      <c r="I407" s="113" t="s">
        <v>1369</v>
      </c>
      <c r="J407" s="34"/>
      <c r="K407" s="34"/>
      <c r="L407" s="34" t="s">
        <v>1455</v>
      </c>
      <c r="M407" s="34">
        <v>2722</v>
      </c>
      <c r="N407" s="34" t="s">
        <v>1370</v>
      </c>
      <c r="O407" s="34" t="s">
        <v>3259</v>
      </c>
      <c r="P407" s="34" t="s">
        <v>3260</v>
      </c>
      <c r="Q407" s="34" t="s">
        <v>3258</v>
      </c>
      <c r="R407" s="34">
        <v>2008</v>
      </c>
      <c r="S407" s="38" t="s">
        <v>2823</v>
      </c>
      <c r="T407" s="34" t="s">
        <v>1527</v>
      </c>
      <c r="U407" s="34">
        <v>2010</v>
      </c>
      <c r="V407" s="34">
        <v>516</v>
      </c>
      <c r="W407" s="44">
        <v>82546</v>
      </c>
      <c r="X407" s="35">
        <v>39835</v>
      </c>
      <c r="Y407" s="35">
        <v>40378</v>
      </c>
      <c r="Z407" s="34" t="s">
        <v>2317</v>
      </c>
    </row>
    <row r="408" spans="1:26" s="25" customFormat="1" ht="15" x14ac:dyDescent="0.2">
      <c r="A408" s="110" t="s">
        <v>3261</v>
      </c>
      <c r="B408" s="110" t="str">
        <f>VLOOKUP(A408,[1]ARREGLADA!A$5:B$619,2,0)</f>
        <v>Regional Aircraft Two Thousand Eigth arrendada  a SANSA</v>
      </c>
      <c r="C408" s="111" t="s">
        <v>3262</v>
      </c>
      <c r="D408" s="111"/>
      <c r="E408" s="112" t="s">
        <v>1378</v>
      </c>
      <c r="F408" s="113" t="s">
        <v>3263</v>
      </c>
      <c r="G408" s="113" t="s">
        <v>2979</v>
      </c>
      <c r="H408" s="113">
        <v>3629</v>
      </c>
      <c r="I408" s="113" t="s">
        <v>1369</v>
      </c>
      <c r="J408" s="34"/>
      <c r="K408" s="34"/>
      <c r="L408" s="34" t="s">
        <v>2979</v>
      </c>
      <c r="M408" s="34">
        <v>3629</v>
      </c>
      <c r="N408" s="34" t="s">
        <v>1370</v>
      </c>
      <c r="O408" s="34" t="s">
        <v>3264</v>
      </c>
      <c r="P408" s="34" t="s">
        <v>3265</v>
      </c>
      <c r="Q408" s="34" t="s">
        <v>3263</v>
      </c>
      <c r="R408" s="34">
        <v>2008</v>
      </c>
      <c r="S408" s="38" t="s">
        <v>3266</v>
      </c>
      <c r="T408" s="35">
        <v>45265</v>
      </c>
      <c r="U408" s="34">
        <v>2013</v>
      </c>
      <c r="V408" s="34">
        <v>1</v>
      </c>
      <c r="W408" s="114">
        <v>762587</v>
      </c>
      <c r="X408" s="35">
        <v>39801</v>
      </c>
      <c r="Y408" s="35">
        <v>43455</v>
      </c>
      <c r="Z408" s="34" t="s">
        <v>2982</v>
      </c>
    </row>
    <row r="409" spans="1:26" s="25" customFormat="1" ht="76.5" x14ac:dyDescent="0.2">
      <c r="A409" s="110" t="s">
        <v>3267</v>
      </c>
      <c r="B409" s="110" t="str">
        <f>VLOOKUP(A409,[1]ARREGLADA!A$5:B$619,2,0)</f>
        <v>Regional Aircraft Two Thousand Eigth arrend a SANSA/11/12/2013 CANCELADA 27/02/2013</v>
      </c>
      <c r="C409" s="111" t="s">
        <v>1464</v>
      </c>
      <c r="D409" s="111" t="s">
        <v>3268</v>
      </c>
      <c r="E409" s="111" t="s">
        <v>1464</v>
      </c>
      <c r="F409" s="113" t="s">
        <v>3269</v>
      </c>
      <c r="G409" s="113" t="s">
        <v>2979</v>
      </c>
      <c r="H409" s="113">
        <v>3629</v>
      </c>
      <c r="I409" s="113" t="s">
        <v>1369</v>
      </c>
      <c r="J409" s="34"/>
      <c r="K409" s="34"/>
      <c r="L409" s="34" t="s">
        <v>2979</v>
      </c>
      <c r="M409" s="34">
        <v>3629</v>
      </c>
      <c r="N409" s="34" t="s">
        <v>1370</v>
      </c>
      <c r="O409" s="34" t="s">
        <v>3270</v>
      </c>
      <c r="P409" s="34" t="s">
        <v>3271</v>
      </c>
      <c r="Q409" s="34" t="s">
        <v>3269</v>
      </c>
      <c r="R409" s="34"/>
      <c r="S409" s="34" t="s">
        <v>1949</v>
      </c>
      <c r="T409" s="34" t="s">
        <v>1374</v>
      </c>
      <c r="U409" s="34">
        <v>6</v>
      </c>
      <c r="V409" s="34">
        <v>75</v>
      </c>
      <c r="W409" s="34">
        <v>1</v>
      </c>
      <c r="X409" s="35">
        <v>39801</v>
      </c>
      <c r="Y409" s="35">
        <v>39801</v>
      </c>
      <c r="Z409" s="36"/>
    </row>
    <row r="410" spans="1:26" s="25" customFormat="1" ht="15" x14ac:dyDescent="0.2">
      <c r="A410" s="110" t="s">
        <v>3272</v>
      </c>
      <c r="B410" s="110" t="str">
        <f>VLOOKUP(A410,[1]ARREGLADA!A$5:B$619,2,0)</f>
        <v xml:space="preserve"> HELI GREEN OF COSTA RICA S.A.</v>
      </c>
      <c r="C410" s="111" t="s">
        <v>3189</v>
      </c>
      <c r="D410" s="111"/>
      <c r="E410" s="112" t="s">
        <v>1378</v>
      </c>
      <c r="F410" s="113" t="s">
        <v>3140</v>
      </c>
      <c r="G410" s="113" t="s">
        <v>2883</v>
      </c>
      <c r="H410" s="113">
        <v>1088</v>
      </c>
      <c r="I410" s="113" t="s">
        <v>1848</v>
      </c>
      <c r="J410" s="34"/>
      <c r="K410" s="34"/>
      <c r="L410" s="34" t="s">
        <v>2883</v>
      </c>
      <c r="M410" s="34">
        <v>1088</v>
      </c>
      <c r="N410" s="34" t="s">
        <v>1849</v>
      </c>
      <c r="O410" s="34" t="s">
        <v>3273</v>
      </c>
      <c r="P410" s="34">
        <v>12579</v>
      </c>
      <c r="Q410" s="34" t="s">
        <v>3140</v>
      </c>
      <c r="R410" s="34">
        <v>2008</v>
      </c>
      <c r="S410" s="38" t="s">
        <v>3091</v>
      </c>
      <c r="T410" s="35" t="s">
        <v>1527</v>
      </c>
      <c r="U410" s="34">
        <v>2010</v>
      </c>
      <c r="V410" s="34">
        <v>635</v>
      </c>
      <c r="W410" s="49">
        <v>82540</v>
      </c>
      <c r="X410" s="35">
        <v>39771</v>
      </c>
      <c r="Y410" s="35">
        <v>41737</v>
      </c>
      <c r="Z410" s="34">
        <v>3101353542</v>
      </c>
    </row>
    <row r="411" spans="1:26" s="25" customFormat="1" ht="15" x14ac:dyDescent="0.2">
      <c r="A411" s="110" t="s">
        <v>3274</v>
      </c>
      <c r="B411" s="110" t="str">
        <f>VLOOKUP(A411,[1]ARREGLADA!A$5:B$619,2,0)</f>
        <v>FLUGSPORT S.A</v>
      </c>
      <c r="C411" s="111" t="s">
        <v>3275</v>
      </c>
      <c r="D411" s="111"/>
      <c r="E411" s="112" t="s">
        <v>1378</v>
      </c>
      <c r="F411" s="113" t="s">
        <v>3276</v>
      </c>
      <c r="G411" s="113" t="s">
        <v>3277</v>
      </c>
      <c r="H411" s="113">
        <v>1236</v>
      </c>
      <c r="I411" s="113" t="s">
        <v>1369</v>
      </c>
      <c r="J411" s="34"/>
      <c r="K411" s="34"/>
      <c r="L411" s="34" t="s">
        <v>3277</v>
      </c>
      <c r="M411" s="34">
        <v>1236</v>
      </c>
      <c r="N411" s="34" t="s">
        <v>1370</v>
      </c>
      <c r="O411" s="34" t="s">
        <v>3278</v>
      </c>
      <c r="P411" s="34" t="s">
        <v>3279</v>
      </c>
      <c r="Q411" s="34" t="s">
        <v>3276</v>
      </c>
      <c r="R411" s="34">
        <v>1951</v>
      </c>
      <c r="S411" s="34" t="s">
        <v>1373</v>
      </c>
      <c r="T411" s="34" t="s">
        <v>1374</v>
      </c>
      <c r="U411" s="34">
        <v>2010</v>
      </c>
      <c r="V411" s="34">
        <v>515</v>
      </c>
      <c r="W411" s="44">
        <v>82546</v>
      </c>
      <c r="X411" s="35">
        <v>39897</v>
      </c>
      <c r="Y411" s="35">
        <v>40375</v>
      </c>
      <c r="Z411" s="34" t="s">
        <v>3280</v>
      </c>
    </row>
    <row r="412" spans="1:26" s="25" customFormat="1" ht="114.75" x14ac:dyDescent="0.2">
      <c r="A412" s="110" t="s">
        <v>3281</v>
      </c>
      <c r="B412" s="110" t="str">
        <f>VLOOKUP(A412,[1]ARREGLADA!A$5:B$619,2,0)</f>
        <v>HELI JET AVIATION SOCIEDAD ANONIMA arrendada Heliservicios Aerobell S.A/02 abril 2014 cancelada</v>
      </c>
      <c r="C412" s="111" t="s">
        <v>1464</v>
      </c>
      <c r="D412" s="111" t="s">
        <v>3282</v>
      </c>
      <c r="E412" s="112" t="s">
        <v>1378</v>
      </c>
      <c r="F412" s="113" t="s">
        <v>3283</v>
      </c>
      <c r="G412" s="113" t="s">
        <v>3056</v>
      </c>
      <c r="H412" s="113">
        <v>1451</v>
      </c>
      <c r="I412" s="113" t="s">
        <v>1848</v>
      </c>
      <c r="J412" s="34"/>
      <c r="K412" s="34"/>
      <c r="L412" s="34" t="s">
        <v>3056</v>
      </c>
      <c r="M412" s="34">
        <v>1451</v>
      </c>
      <c r="N412" s="34" t="s">
        <v>1849</v>
      </c>
      <c r="O412" s="34" t="s">
        <v>3284</v>
      </c>
      <c r="P412" s="34">
        <v>2849</v>
      </c>
      <c r="Q412" s="34" t="s">
        <v>3283</v>
      </c>
      <c r="R412" s="34">
        <v>1979</v>
      </c>
      <c r="S412" s="34" t="s">
        <v>1949</v>
      </c>
      <c r="T412" s="34" t="s">
        <v>1374</v>
      </c>
      <c r="U412" s="34">
        <v>6</v>
      </c>
      <c r="V412" s="34">
        <v>85</v>
      </c>
      <c r="W412" s="34">
        <v>1</v>
      </c>
      <c r="X412" s="35">
        <v>39972</v>
      </c>
      <c r="Y412" s="35">
        <v>39972</v>
      </c>
      <c r="Z412" s="34"/>
    </row>
    <row r="413" spans="1:26" s="25" customFormat="1" ht="51" x14ac:dyDescent="0.2">
      <c r="A413" s="110" t="s">
        <v>3285</v>
      </c>
      <c r="B413" s="110" t="str">
        <f>VLOOKUP(A413,[1]ARREGLADA!A$5:B$619,2,0)</f>
        <v>EL COLONO AGROPECUARIO S.A  CANCELADA</v>
      </c>
      <c r="C413" s="111" t="s">
        <v>1464</v>
      </c>
      <c r="D413" s="111" t="s">
        <v>3286</v>
      </c>
      <c r="E413" s="112" t="s">
        <v>1378</v>
      </c>
      <c r="F413" s="113" t="s">
        <v>3287</v>
      </c>
      <c r="G413" s="113" t="s">
        <v>3056</v>
      </c>
      <c r="H413" s="113">
        <v>1451</v>
      </c>
      <c r="I413" s="113" t="s">
        <v>1848</v>
      </c>
      <c r="J413" s="34"/>
      <c r="K413" s="34"/>
      <c r="L413" s="34" t="s">
        <v>3056</v>
      </c>
      <c r="M413" s="34">
        <v>1451</v>
      </c>
      <c r="N413" s="34" t="s">
        <v>1849</v>
      </c>
      <c r="O413" s="40" t="s">
        <v>3288</v>
      </c>
      <c r="P413" s="40">
        <v>3158</v>
      </c>
      <c r="Q413" s="40" t="s">
        <v>3287</v>
      </c>
      <c r="R413" s="40">
        <v>1980</v>
      </c>
      <c r="S413" s="118" t="s">
        <v>3064</v>
      </c>
      <c r="T413" s="40" t="s">
        <v>1527</v>
      </c>
      <c r="U413" s="40">
        <v>2010</v>
      </c>
      <c r="V413" s="40">
        <v>551</v>
      </c>
      <c r="W413" s="49">
        <v>82535</v>
      </c>
      <c r="X413" s="41">
        <v>39933</v>
      </c>
      <c r="Y413" s="41">
        <v>39933</v>
      </c>
      <c r="Z413" s="40" t="s">
        <v>3187</v>
      </c>
    </row>
    <row r="414" spans="1:26" s="25" customFormat="1" ht="15" x14ac:dyDescent="0.2">
      <c r="A414" s="110" t="s">
        <v>3289</v>
      </c>
      <c r="B414" s="110" t="str">
        <f>VLOOKUP(A414,[1]ARREGLADA!A$5:B$619,2,0)</f>
        <v>LLANOS RIO BLANCO SOCIEDAD ANONIMA</v>
      </c>
      <c r="C414" s="111" t="s">
        <v>3290</v>
      </c>
      <c r="D414" s="111"/>
      <c r="E414" s="112" t="s">
        <v>1378</v>
      </c>
      <c r="F414" s="113" t="s">
        <v>3291</v>
      </c>
      <c r="G414" s="113" t="s">
        <v>1393</v>
      </c>
      <c r="H414" s="113">
        <v>1406</v>
      </c>
      <c r="I414" s="113" t="s">
        <v>1369</v>
      </c>
      <c r="J414" s="34"/>
      <c r="K414" s="34"/>
      <c r="L414" s="34" t="s">
        <v>1393</v>
      </c>
      <c r="M414" s="34">
        <v>1406</v>
      </c>
      <c r="N414" s="34" t="s">
        <v>1370</v>
      </c>
      <c r="O414" s="34" t="s">
        <v>3292</v>
      </c>
      <c r="P414" s="34">
        <v>53368</v>
      </c>
      <c r="Q414" s="34" t="s">
        <v>3291</v>
      </c>
      <c r="R414" s="34">
        <v>2006</v>
      </c>
      <c r="S414" s="34" t="s">
        <v>1373</v>
      </c>
      <c r="T414" s="34" t="s">
        <v>1374</v>
      </c>
      <c r="U414" s="34">
        <v>2016</v>
      </c>
      <c r="V414" s="34">
        <v>1</v>
      </c>
      <c r="W414" s="44">
        <v>757424</v>
      </c>
      <c r="X414" s="35">
        <v>40007</v>
      </c>
      <c r="Y414" s="35">
        <v>42697</v>
      </c>
      <c r="Z414" s="33">
        <v>3101663120</v>
      </c>
    </row>
    <row r="415" spans="1:26" s="25" customFormat="1" ht="25.5" x14ac:dyDescent="0.2">
      <c r="A415" s="110" t="s">
        <v>3293</v>
      </c>
      <c r="B415" s="110" t="str">
        <f>VLOOKUP(A415,[1]ARREGLADA!A$5:B$619,2,0)</f>
        <v>Heliservicios Aerobell S.A</v>
      </c>
      <c r="C415" s="111" t="s">
        <v>1464</v>
      </c>
      <c r="D415" s="111" t="s">
        <v>3294</v>
      </c>
      <c r="E415" s="112" t="s">
        <v>1378</v>
      </c>
      <c r="F415" s="113" t="s">
        <v>3295</v>
      </c>
      <c r="G415" s="113"/>
      <c r="H415" s="113"/>
      <c r="I415" s="113" t="s">
        <v>1660</v>
      </c>
      <c r="J415" s="34"/>
      <c r="K415" s="34"/>
      <c r="L415" s="34"/>
      <c r="M415" s="34"/>
      <c r="N415" s="34"/>
      <c r="O415" s="34" t="s">
        <v>3296</v>
      </c>
      <c r="P415" s="34"/>
      <c r="Q415" s="34" t="s">
        <v>3295</v>
      </c>
      <c r="R415" s="34"/>
      <c r="S415" s="34" t="s">
        <v>3297</v>
      </c>
      <c r="T415" s="34"/>
      <c r="U415" s="34">
        <v>6</v>
      </c>
      <c r="V415" s="34"/>
      <c r="W415" s="34">
        <v>1</v>
      </c>
      <c r="X415" s="35" t="s">
        <v>3298</v>
      </c>
      <c r="Y415" s="35"/>
      <c r="Z415" s="36"/>
    </row>
    <row r="416" spans="1:26" s="25" customFormat="1" ht="63.75" x14ac:dyDescent="0.2">
      <c r="A416" s="110" t="s">
        <v>3299</v>
      </c>
      <c r="B416" s="110" t="str">
        <f>VLOOKUP(A416,[1]ARREGLADA!A$5:B$619,2,0)</f>
        <v>SERVICIOS AEREOS PANAMERICANOS S.R.L  CANCELADO**</v>
      </c>
      <c r="C416" s="111" t="s">
        <v>1464</v>
      </c>
      <c r="D416" s="111" t="s">
        <v>3300</v>
      </c>
      <c r="E416" s="112" t="s">
        <v>1378</v>
      </c>
      <c r="F416" s="113" t="s">
        <v>3301</v>
      </c>
      <c r="G416" s="113" t="s">
        <v>3302</v>
      </c>
      <c r="H416" s="113">
        <v>6600</v>
      </c>
      <c r="I416" s="113" t="s">
        <v>1369</v>
      </c>
      <c r="J416" s="34"/>
      <c r="K416" s="34"/>
      <c r="L416" s="34" t="s">
        <v>3302</v>
      </c>
      <c r="M416" s="34">
        <v>6600</v>
      </c>
      <c r="N416" s="34" t="s">
        <v>1370</v>
      </c>
      <c r="O416" s="34" t="s">
        <v>3303</v>
      </c>
      <c r="P416" s="34">
        <v>933</v>
      </c>
      <c r="Q416" s="34" t="s">
        <v>3301</v>
      </c>
      <c r="R416" s="34"/>
      <c r="S416" s="34" t="s">
        <v>1468</v>
      </c>
      <c r="T416" s="34"/>
      <c r="U416" s="34">
        <v>7</v>
      </c>
      <c r="V416" s="34">
        <v>3</v>
      </c>
      <c r="W416" s="34">
        <v>2</v>
      </c>
      <c r="X416" s="35">
        <v>40182</v>
      </c>
      <c r="Y416" s="35"/>
      <c r="Z416" s="36"/>
    </row>
    <row r="417" spans="1:26" s="25" customFormat="1" ht="63.75" x14ac:dyDescent="0.2">
      <c r="A417" s="110" t="s">
        <v>3304</v>
      </c>
      <c r="B417" s="110" t="str">
        <f>VLOOKUP(A417,[1]ARREGLADA!A$5:B$619,2,0)</f>
        <v>SERVICIOS AEREOS PANAMERICANOS S.R.L  CANCELADO**</v>
      </c>
      <c r="C417" s="111" t="s">
        <v>1464</v>
      </c>
      <c r="D417" s="111" t="s">
        <v>3300</v>
      </c>
      <c r="E417" s="112" t="s">
        <v>1378</v>
      </c>
      <c r="F417" s="113" t="s">
        <v>3305</v>
      </c>
      <c r="G417" s="113" t="s">
        <v>2686</v>
      </c>
      <c r="H417" s="113">
        <v>4309</v>
      </c>
      <c r="I417" s="113" t="s">
        <v>1848</v>
      </c>
      <c r="J417" s="34"/>
      <c r="K417" s="34"/>
      <c r="L417" s="34" t="s">
        <v>2686</v>
      </c>
      <c r="M417" s="34">
        <v>4309</v>
      </c>
      <c r="N417" s="34" t="s">
        <v>1849</v>
      </c>
      <c r="O417" s="34" t="s">
        <v>3306</v>
      </c>
      <c r="P417" s="34">
        <v>30844</v>
      </c>
      <c r="Q417" s="34" t="s">
        <v>3305</v>
      </c>
      <c r="R417" s="34">
        <v>1977</v>
      </c>
      <c r="S417" s="34" t="s">
        <v>1468</v>
      </c>
      <c r="T417" s="34"/>
      <c r="U417" s="34">
        <v>7</v>
      </c>
      <c r="V417" s="34">
        <v>5</v>
      </c>
      <c r="W417" s="34">
        <v>2</v>
      </c>
      <c r="X417" s="35">
        <v>40182</v>
      </c>
      <c r="Y417" s="35"/>
      <c r="Z417" s="36"/>
    </row>
    <row r="418" spans="1:26" s="25" customFormat="1" ht="25.5" x14ac:dyDescent="0.2">
      <c r="A418" s="110" t="s">
        <v>3307</v>
      </c>
      <c r="B418" s="110" t="str">
        <f>VLOOKUP(A418,[1]ARREGLADA!A$5:B$619,2,0)</f>
        <v xml:space="preserve">BLUE LAGOON GROUP S.A  </v>
      </c>
      <c r="C418" s="111" t="s">
        <v>1464</v>
      </c>
      <c r="D418" s="111" t="s">
        <v>3308</v>
      </c>
      <c r="E418" s="112" t="s">
        <v>1378</v>
      </c>
      <c r="F418" s="113" t="s">
        <v>3309</v>
      </c>
      <c r="G418" s="113" t="s">
        <v>1716</v>
      </c>
      <c r="H418" s="113">
        <v>2155</v>
      </c>
      <c r="I418" s="113" t="s">
        <v>1369</v>
      </c>
      <c r="J418" s="34"/>
      <c r="K418" s="34"/>
      <c r="L418" s="34" t="s">
        <v>1716</v>
      </c>
      <c r="M418" s="34">
        <v>2155</v>
      </c>
      <c r="N418" s="34" t="s">
        <v>1370</v>
      </c>
      <c r="O418" s="34" t="s">
        <v>3310</v>
      </c>
      <c r="P418" s="34">
        <v>348233204</v>
      </c>
      <c r="Q418" s="34" t="s">
        <v>3309</v>
      </c>
      <c r="R418" s="34"/>
      <c r="S418" s="38" t="s">
        <v>2956</v>
      </c>
      <c r="T418" s="37">
        <v>43625</v>
      </c>
      <c r="U418" s="34">
        <v>2014</v>
      </c>
      <c r="V418" s="34">
        <v>4</v>
      </c>
      <c r="W418" s="34">
        <v>232523</v>
      </c>
      <c r="X418" s="35">
        <v>41877</v>
      </c>
      <c r="Y418" s="35">
        <v>40004</v>
      </c>
      <c r="Z418" s="34" t="s">
        <v>3311</v>
      </c>
    </row>
    <row r="419" spans="1:26" s="25" customFormat="1" ht="15" x14ac:dyDescent="0.2">
      <c r="A419" s="110" t="s">
        <v>3312</v>
      </c>
      <c r="B419" s="110" t="str">
        <f>VLOOKUP(A419,[1]ARREGLADA!A$5:B$619,2,0)</f>
        <v>INFINITY SERVICES INC S.A.</v>
      </c>
      <c r="C419" s="111" t="s">
        <v>3313</v>
      </c>
      <c r="D419" s="111"/>
      <c r="E419" s="112" t="s">
        <v>1378</v>
      </c>
      <c r="F419" s="113" t="s">
        <v>3238</v>
      </c>
      <c r="G419" s="113" t="s">
        <v>2883</v>
      </c>
      <c r="H419" s="113">
        <v>1088</v>
      </c>
      <c r="I419" s="113" t="s">
        <v>1848</v>
      </c>
      <c r="J419" s="34"/>
      <c r="K419" s="34"/>
      <c r="L419" s="34" t="s">
        <v>2883</v>
      </c>
      <c r="M419" s="34">
        <v>1088</v>
      </c>
      <c r="N419" s="34" t="s">
        <v>1849</v>
      </c>
      <c r="O419" s="34" t="s">
        <v>3314</v>
      </c>
      <c r="P419" s="34">
        <v>12652</v>
      </c>
      <c r="Q419" s="34" t="s">
        <v>3238</v>
      </c>
      <c r="R419" s="34">
        <v>2009</v>
      </c>
      <c r="S419" s="34" t="s">
        <v>3315</v>
      </c>
      <c r="T419" s="34" t="s">
        <v>1374</v>
      </c>
      <c r="U419" s="34">
        <v>2013</v>
      </c>
      <c r="V419" s="34">
        <v>6</v>
      </c>
      <c r="W419" s="114">
        <v>363121</v>
      </c>
      <c r="X419" s="35">
        <v>41597</v>
      </c>
      <c r="Y419" s="35">
        <v>41597</v>
      </c>
      <c r="Z419" s="34" t="s">
        <v>3316</v>
      </c>
    </row>
    <row r="420" spans="1:26" s="25" customFormat="1" ht="76.5" x14ac:dyDescent="0.2">
      <c r="A420" s="110" t="s">
        <v>3317</v>
      </c>
      <c r="B420" s="110" t="str">
        <f>VLOOKUP(A420,[1]ARREGLADA!A$5:B$619,2,0)</f>
        <v xml:space="preserve">COLUMBO YACHTS /ARRENDADA POR VOLAR HELICOPTERS S.A, CANCELADA </v>
      </c>
      <c r="C420" s="111" t="s">
        <v>1464</v>
      </c>
      <c r="D420" s="111" t="s">
        <v>3318</v>
      </c>
      <c r="E420" s="112" t="s">
        <v>1378</v>
      </c>
      <c r="F420" s="113" t="s">
        <v>3319</v>
      </c>
      <c r="G420" s="113" t="s">
        <v>3320</v>
      </c>
      <c r="H420" s="113">
        <v>3080</v>
      </c>
      <c r="I420" s="113" t="s">
        <v>1848</v>
      </c>
      <c r="J420" s="34"/>
      <c r="K420" s="34"/>
      <c r="L420" s="34" t="s">
        <v>3320</v>
      </c>
      <c r="M420" s="34">
        <v>3080</v>
      </c>
      <c r="N420" s="34" t="s">
        <v>1849</v>
      </c>
      <c r="O420" s="34" t="s">
        <v>3321</v>
      </c>
      <c r="P420" s="34" t="s">
        <v>3322</v>
      </c>
      <c r="Q420" s="34" t="s">
        <v>3319</v>
      </c>
      <c r="R420" s="34">
        <v>1995</v>
      </c>
      <c r="S420" s="38" t="s">
        <v>3323</v>
      </c>
      <c r="T420" s="37">
        <v>44152</v>
      </c>
      <c r="U420" s="34">
        <v>2017</v>
      </c>
      <c r="V420" s="34" t="s">
        <v>3324</v>
      </c>
      <c r="W420" s="38">
        <v>586719</v>
      </c>
      <c r="X420" s="35">
        <v>40499</v>
      </c>
      <c r="Y420" s="35">
        <v>43065</v>
      </c>
      <c r="Z420" s="34" t="s">
        <v>3325</v>
      </c>
    </row>
    <row r="421" spans="1:26" s="25" customFormat="1" ht="15" x14ac:dyDescent="0.2">
      <c r="A421" s="110" t="s">
        <v>3326</v>
      </c>
      <c r="B421" s="110" t="str">
        <f>VLOOKUP(A421,[1]ARREGLADA!A$5:B$619,2,0)</f>
        <v>EL COLONO AGROPECUAR IO SOCIEDAD ANONIMA</v>
      </c>
      <c r="C421" s="111" t="s">
        <v>3127</v>
      </c>
      <c r="D421" s="111"/>
      <c r="E421" s="112" t="s">
        <v>1378</v>
      </c>
      <c r="F421" s="113" t="s">
        <v>3327</v>
      </c>
      <c r="G421" s="113" t="s">
        <v>2646</v>
      </c>
      <c r="H421" s="113">
        <v>2268</v>
      </c>
      <c r="I421" s="113" t="s">
        <v>1369</v>
      </c>
      <c r="J421" s="34"/>
      <c r="K421" s="34"/>
      <c r="L421" s="34" t="s">
        <v>2646</v>
      </c>
      <c r="M421" s="34">
        <v>2268</v>
      </c>
      <c r="N421" s="34" t="s">
        <v>1370</v>
      </c>
      <c r="O421" s="34" t="s">
        <v>3328</v>
      </c>
      <c r="P421" s="34">
        <v>2683</v>
      </c>
      <c r="Q421" s="34" t="s">
        <v>3327</v>
      </c>
      <c r="R421" s="34">
        <v>2009</v>
      </c>
      <c r="S421" s="38" t="s">
        <v>3064</v>
      </c>
      <c r="T421" s="34" t="s">
        <v>1527</v>
      </c>
      <c r="U421" s="34">
        <v>2010</v>
      </c>
      <c r="V421" s="34">
        <v>471</v>
      </c>
      <c r="W421" s="49" t="s">
        <v>2468</v>
      </c>
      <c r="X421" s="35">
        <v>40088</v>
      </c>
      <c r="Y421" s="35">
        <v>40088</v>
      </c>
      <c r="Z421" s="34" t="s">
        <v>3187</v>
      </c>
    </row>
    <row r="422" spans="1:26" s="25" customFormat="1" ht="15" x14ac:dyDescent="0.2">
      <c r="A422" s="110" t="s">
        <v>3329</v>
      </c>
      <c r="B422" s="110" t="str">
        <f>VLOOKUP(A422,[1]ARREGLADA!A$5:B$619,2,0)</f>
        <v xml:space="preserve">Regional Aircraft </v>
      </c>
      <c r="C422" s="111" t="s">
        <v>3262</v>
      </c>
      <c r="D422" s="111"/>
      <c r="E422" s="112" t="s">
        <v>1378</v>
      </c>
      <c r="F422" s="113" t="s">
        <v>3330</v>
      </c>
      <c r="G422" s="113" t="s">
        <v>2979</v>
      </c>
      <c r="H422" s="113">
        <v>3629</v>
      </c>
      <c r="I422" s="113" t="s">
        <v>1369</v>
      </c>
      <c r="J422" s="34"/>
      <c r="K422" s="34"/>
      <c r="L422" s="34" t="s">
        <v>2979</v>
      </c>
      <c r="M422" s="34">
        <v>3629</v>
      </c>
      <c r="N422" s="34" t="s">
        <v>1370</v>
      </c>
      <c r="O422" s="34" t="s">
        <v>3331</v>
      </c>
      <c r="P422" s="34" t="s">
        <v>3332</v>
      </c>
      <c r="Q422" s="34" t="s">
        <v>3330</v>
      </c>
      <c r="R422" s="34">
        <v>2009</v>
      </c>
      <c r="S422" s="38" t="s">
        <v>3266</v>
      </c>
      <c r="T422" s="37">
        <v>44696</v>
      </c>
      <c r="U422" s="34">
        <v>2019</v>
      </c>
      <c r="V422" s="34">
        <v>4</v>
      </c>
      <c r="W422" s="33">
        <v>737284</v>
      </c>
      <c r="X422" s="35">
        <v>40143</v>
      </c>
      <c r="Y422" s="35">
        <v>41942</v>
      </c>
      <c r="Z422" s="34" t="s">
        <v>2982</v>
      </c>
    </row>
    <row r="423" spans="1:26" s="25" customFormat="1" ht="38.25" x14ac:dyDescent="0.2">
      <c r="A423" s="110" t="s">
        <v>3333</v>
      </c>
      <c r="B423" s="110" t="str">
        <f>VLOOKUP(A423,[1]ARREGLADA!A$5:B$619,2,0)</f>
        <v xml:space="preserve">HELICOPTEROS DE GUATEMALA S.A. CANCELADA </v>
      </c>
      <c r="C423" s="111" t="s">
        <v>1464</v>
      </c>
      <c r="D423" s="111" t="s">
        <v>3334</v>
      </c>
      <c r="E423" s="112" t="s">
        <v>1378</v>
      </c>
      <c r="F423" s="113" t="s">
        <v>3335</v>
      </c>
      <c r="G423" s="113" t="s">
        <v>3056</v>
      </c>
      <c r="H423" s="113">
        <v>1451</v>
      </c>
      <c r="I423" s="113" t="s">
        <v>1848</v>
      </c>
      <c r="J423" s="34"/>
      <c r="K423" s="34"/>
      <c r="L423" s="34" t="s">
        <v>3056</v>
      </c>
      <c r="M423" s="34">
        <v>1451</v>
      </c>
      <c r="N423" s="34" t="s">
        <v>1849</v>
      </c>
      <c r="O423" s="34" t="s">
        <v>3336</v>
      </c>
      <c r="P423" s="34">
        <v>52260</v>
      </c>
      <c r="Q423" s="34" t="s">
        <v>3335</v>
      </c>
      <c r="R423" s="34">
        <v>2001</v>
      </c>
      <c r="S423" s="34" t="s">
        <v>1468</v>
      </c>
      <c r="T423" s="34" t="s">
        <v>1374</v>
      </c>
      <c r="U423" s="34">
        <v>7</v>
      </c>
      <c r="V423" s="34">
        <v>9</v>
      </c>
      <c r="W423" s="34">
        <v>1</v>
      </c>
      <c r="X423" s="35">
        <v>40305</v>
      </c>
      <c r="Y423" s="35"/>
      <c r="Z423" s="36"/>
    </row>
    <row r="424" spans="1:26" s="25" customFormat="1" ht="63.75" x14ac:dyDescent="0.2">
      <c r="A424" s="110" t="s">
        <v>3337</v>
      </c>
      <c r="B424" s="110" t="str">
        <f>VLOOKUP(A424,[1]ARREGLADA!A$5:B$619,2,0)</f>
        <v>COLUMBO YACHTS INC/ ARRENDADA VOLAR HELICOPTERS S.A</v>
      </c>
      <c r="C424" s="111" t="s">
        <v>1464</v>
      </c>
      <c r="D424" s="111" t="s">
        <v>3338</v>
      </c>
      <c r="E424" s="111" t="s">
        <v>1464</v>
      </c>
      <c r="F424" s="113" t="s">
        <v>3339</v>
      </c>
      <c r="G424" s="113"/>
      <c r="H424" s="113"/>
      <c r="I424" s="113" t="s">
        <v>1660</v>
      </c>
      <c r="J424" s="34"/>
      <c r="K424" s="34"/>
      <c r="L424" s="34"/>
      <c r="M424" s="34"/>
      <c r="N424" s="34"/>
      <c r="O424" s="34" t="s">
        <v>3340</v>
      </c>
      <c r="P424" s="34" t="s">
        <v>3341</v>
      </c>
      <c r="Q424" s="34" t="s">
        <v>3339</v>
      </c>
      <c r="R424" s="34"/>
      <c r="S424" s="34"/>
      <c r="T424" s="34" t="s">
        <v>1374</v>
      </c>
      <c r="U424" s="34"/>
      <c r="V424" s="34"/>
      <c r="W424" s="34"/>
      <c r="X424" s="35" t="s">
        <v>3342</v>
      </c>
      <c r="Y424" s="35"/>
      <c r="Z424" s="36"/>
    </row>
    <row r="425" spans="1:26" s="25" customFormat="1" ht="15" x14ac:dyDescent="0.2">
      <c r="A425" s="110" t="s">
        <v>3343</v>
      </c>
      <c r="B425" s="110" t="str">
        <f>VLOOKUP(A425,[1]ARREGLADA!A$5:B$619,2,0)</f>
        <v>JAGUAR AVIONES S.R.L</v>
      </c>
      <c r="C425" s="111" t="s">
        <v>3344</v>
      </c>
      <c r="D425" s="111"/>
      <c r="E425" s="112" t="s">
        <v>1378</v>
      </c>
      <c r="F425" s="113" t="s">
        <v>3345</v>
      </c>
      <c r="G425" s="113" t="s">
        <v>2894</v>
      </c>
      <c r="H425" s="113">
        <v>2250</v>
      </c>
      <c r="I425" s="113" t="s">
        <v>1848</v>
      </c>
      <c r="J425" s="34"/>
      <c r="K425" s="34"/>
      <c r="L425" s="34" t="s">
        <v>2894</v>
      </c>
      <c r="M425" s="34">
        <v>2250</v>
      </c>
      <c r="N425" s="34" t="s">
        <v>1849</v>
      </c>
      <c r="O425" s="34" t="s">
        <v>3346</v>
      </c>
      <c r="P425" s="34">
        <v>3981</v>
      </c>
      <c r="Q425" s="34" t="s">
        <v>3345</v>
      </c>
      <c r="R425" s="34">
        <v>2005</v>
      </c>
      <c r="S425" s="34" t="s">
        <v>1373</v>
      </c>
      <c r="T425" s="34" t="s">
        <v>1374</v>
      </c>
      <c r="U425" s="34">
        <v>2010</v>
      </c>
      <c r="V425" s="34">
        <v>3</v>
      </c>
      <c r="W425" s="114">
        <v>266199</v>
      </c>
      <c r="X425" s="35">
        <v>40430</v>
      </c>
      <c r="Y425" s="35" t="s">
        <v>3347</v>
      </c>
      <c r="Z425" s="34" t="s">
        <v>3348</v>
      </c>
    </row>
    <row r="426" spans="1:26" s="25" customFormat="1" ht="51" x14ac:dyDescent="0.2">
      <c r="A426" s="110" t="s">
        <v>3349</v>
      </c>
      <c r="B426" s="110" t="str">
        <f>VLOOKUP(A426,[1]ARREGLADA!A$5:B$619,2,0)</f>
        <v>BOCAS CHOPPER ARRENDADA A AERODIVA S.A cancelada</v>
      </c>
      <c r="C426" s="111" t="s">
        <v>1464</v>
      </c>
      <c r="D426" s="111" t="s">
        <v>3350</v>
      </c>
      <c r="E426" s="112" t="s">
        <v>1378</v>
      </c>
      <c r="F426" s="113" t="s">
        <v>3351</v>
      </c>
      <c r="G426" s="113" t="s">
        <v>3056</v>
      </c>
      <c r="H426" s="113">
        <v>1451</v>
      </c>
      <c r="I426" s="113" t="s">
        <v>1848</v>
      </c>
      <c r="J426" s="34"/>
      <c r="K426" s="34"/>
      <c r="L426" s="34" t="s">
        <v>3056</v>
      </c>
      <c r="M426" s="34">
        <v>1451</v>
      </c>
      <c r="N426" s="34" t="s">
        <v>1849</v>
      </c>
      <c r="O426" s="34" t="s">
        <v>3352</v>
      </c>
      <c r="P426" s="34">
        <v>1641</v>
      </c>
      <c r="Q426" s="34" t="s">
        <v>3351</v>
      </c>
      <c r="R426" s="34">
        <v>1975</v>
      </c>
      <c r="S426" s="34" t="s">
        <v>1468</v>
      </c>
      <c r="T426" s="34" t="s">
        <v>1374</v>
      </c>
      <c r="U426" s="34">
        <v>7</v>
      </c>
      <c r="V426" s="34">
        <v>7</v>
      </c>
      <c r="W426" s="34">
        <v>1</v>
      </c>
      <c r="X426" s="35">
        <v>40212</v>
      </c>
      <c r="Y426" s="34"/>
      <c r="Z426" s="36" t="s">
        <v>3353</v>
      </c>
    </row>
    <row r="427" spans="1:26" s="25" customFormat="1" ht="38.25" x14ac:dyDescent="0.2">
      <c r="A427" s="110" t="s">
        <v>3354</v>
      </c>
      <c r="B427" s="110" t="str">
        <f>VLOOKUP(A427,[1]ARREGLADA!A$5:B$619,2,0)</f>
        <v>AERO PACIFICO S.A.    NO SE INSCRIBIO</v>
      </c>
      <c r="C427" s="111" t="s">
        <v>1464</v>
      </c>
      <c r="D427" s="111" t="s">
        <v>3355</v>
      </c>
      <c r="E427" s="112" t="s">
        <v>1378</v>
      </c>
      <c r="F427" s="113" t="s">
        <v>3250</v>
      </c>
      <c r="G427" s="113" t="s">
        <v>1393</v>
      </c>
      <c r="H427" s="113">
        <v>1406</v>
      </c>
      <c r="I427" s="113" t="s">
        <v>1369</v>
      </c>
      <c r="J427" s="34"/>
      <c r="K427" s="34"/>
      <c r="L427" s="34" t="s">
        <v>1393</v>
      </c>
      <c r="M427" s="34">
        <v>1406</v>
      </c>
      <c r="N427" s="34" t="s">
        <v>1370</v>
      </c>
      <c r="O427" s="34" t="s">
        <v>3356</v>
      </c>
      <c r="P427" s="34" t="s">
        <v>3357</v>
      </c>
      <c r="Q427" s="34" t="s">
        <v>3250</v>
      </c>
      <c r="R427" s="34"/>
      <c r="S427" s="34" t="s">
        <v>3358</v>
      </c>
      <c r="T427" s="34" t="s">
        <v>1374</v>
      </c>
      <c r="U427" s="34">
        <v>7</v>
      </c>
      <c r="V427" s="34"/>
      <c r="W427" s="34">
        <v>1</v>
      </c>
      <c r="X427" s="35" t="s">
        <v>3359</v>
      </c>
      <c r="Y427" s="35"/>
      <c r="Z427" s="36"/>
    </row>
    <row r="428" spans="1:26" s="25" customFormat="1" ht="45" x14ac:dyDescent="0.2">
      <c r="A428" s="110" t="s">
        <v>3360</v>
      </c>
      <c r="B428" s="110" t="str">
        <f>VLOOKUP(A428,[1]ARREGLADA!A$5:B$619,2,0)</f>
        <v xml:space="preserve">FUEGO DE INDIOS S.A </v>
      </c>
      <c r="C428" s="111" t="s">
        <v>3361</v>
      </c>
      <c r="D428" s="111"/>
      <c r="E428" s="112" t="s">
        <v>1378</v>
      </c>
      <c r="F428" s="113" t="s">
        <v>3362</v>
      </c>
      <c r="G428" s="113" t="s">
        <v>2686</v>
      </c>
      <c r="H428" s="113">
        <v>4309</v>
      </c>
      <c r="I428" s="113" t="s">
        <v>1848</v>
      </c>
      <c r="J428" s="34"/>
      <c r="K428" s="34"/>
      <c r="L428" s="34" t="s">
        <v>2686</v>
      </c>
      <c r="M428" s="34">
        <v>4309</v>
      </c>
      <c r="N428" s="34" t="s">
        <v>1849</v>
      </c>
      <c r="O428" s="34" t="s">
        <v>3363</v>
      </c>
      <c r="P428" s="34" t="s">
        <v>3364</v>
      </c>
      <c r="Q428" s="34" t="s">
        <v>3362</v>
      </c>
      <c r="R428" s="34">
        <v>1969</v>
      </c>
      <c r="S428" s="38" t="s">
        <v>3365</v>
      </c>
      <c r="T428" s="37">
        <v>43981</v>
      </c>
      <c r="U428" s="34">
        <v>2014</v>
      </c>
      <c r="V428" s="34">
        <v>1</v>
      </c>
      <c r="W428" s="34">
        <v>204320</v>
      </c>
      <c r="X428" s="35">
        <v>40462</v>
      </c>
      <c r="Y428" s="128">
        <v>42101</v>
      </c>
      <c r="Z428" s="34" t="s">
        <v>3366</v>
      </c>
    </row>
    <row r="429" spans="1:26" s="25" customFormat="1" ht="38.25" x14ac:dyDescent="0.2">
      <c r="A429" s="110" t="s">
        <v>3367</v>
      </c>
      <c r="B429" s="110" t="str">
        <f>VLOOKUP(A429,[1]ARREGLADA!A$5:B$619,2,0)</f>
        <v>CPEA Flight School S.A. ACCIDENTADA</v>
      </c>
      <c r="C429" s="111" t="s">
        <v>1464</v>
      </c>
      <c r="D429" s="111" t="s">
        <v>3368</v>
      </c>
      <c r="E429" s="112" t="s">
        <v>1378</v>
      </c>
      <c r="F429" s="113" t="s">
        <v>1701</v>
      </c>
      <c r="G429" s="113" t="s">
        <v>1421</v>
      </c>
      <c r="H429" s="113">
        <v>1157</v>
      </c>
      <c r="I429" s="113" t="s">
        <v>1369</v>
      </c>
      <c r="J429" s="34"/>
      <c r="K429" s="34"/>
      <c r="L429" s="34" t="s">
        <v>1421</v>
      </c>
      <c r="M429" s="34">
        <v>1157</v>
      </c>
      <c r="N429" s="34" t="s">
        <v>1370</v>
      </c>
      <c r="O429" s="34" t="s">
        <v>3369</v>
      </c>
      <c r="P429" s="34" t="s">
        <v>3370</v>
      </c>
      <c r="Q429" s="34" t="s">
        <v>1701</v>
      </c>
      <c r="R429" s="34"/>
      <c r="S429" s="34" t="s">
        <v>2969</v>
      </c>
      <c r="T429" s="34" t="s">
        <v>1374</v>
      </c>
      <c r="U429" s="34">
        <v>7</v>
      </c>
      <c r="V429" s="34">
        <v>20</v>
      </c>
      <c r="W429" s="34">
        <v>1</v>
      </c>
      <c r="X429" s="35">
        <v>40501</v>
      </c>
      <c r="Y429" s="35"/>
      <c r="Z429" s="34" t="s">
        <v>3371</v>
      </c>
    </row>
    <row r="430" spans="1:26" s="25" customFormat="1" ht="15" x14ac:dyDescent="0.2">
      <c r="A430" s="110" t="s">
        <v>3372</v>
      </c>
      <c r="B430" s="110" t="str">
        <f>VLOOKUP(A430,[1]ARREGLADA!A$5:B$619,2,0)</f>
        <v xml:space="preserve">AIR COSTA RICA AIRLINES ONE REGION SOCIEDAD ANONIMA </v>
      </c>
      <c r="C430" s="111" t="s">
        <v>3373</v>
      </c>
      <c r="D430" s="111"/>
      <c r="E430" s="112" t="s">
        <v>1378</v>
      </c>
      <c r="F430" s="113" t="s">
        <v>3374</v>
      </c>
      <c r="G430" s="113" t="s">
        <v>1716</v>
      </c>
      <c r="H430" s="113">
        <v>2155</v>
      </c>
      <c r="I430" s="113" t="s">
        <v>1369</v>
      </c>
      <c r="J430" s="34"/>
      <c r="K430" s="34"/>
      <c r="L430" s="34" t="s">
        <v>1716</v>
      </c>
      <c r="M430" s="34">
        <v>2155</v>
      </c>
      <c r="N430" s="34" t="s">
        <v>1370</v>
      </c>
      <c r="O430" s="34" t="s">
        <v>3375</v>
      </c>
      <c r="P430" s="34" t="s">
        <v>3376</v>
      </c>
      <c r="Q430" s="34" t="s">
        <v>3374</v>
      </c>
      <c r="R430" s="34">
        <v>1977</v>
      </c>
      <c r="S430" s="34" t="s">
        <v>1373</v>
      </c>
      <c r="T430" s="34" t="s">
        <v>1374</v>
      </c>
      <c r="U430" s="34">
        <v>2011</v>
      </c>
      <c r="V430" s="34" t="s">
        <v>3324</v>
      </c>
      <c r="W430" s="34">
        <v>166842</v>
      </c>
      <c r="X430" s="35">
        <v>40702</v>
      </c>
      <c r="Y430" s="35">
        <v>40702</v>
      </c>
      <c r="Z430" s="34" t="s">
        <v>3377</v>
      </c>
    </row>
    <row r="431" spans="1:26" s="25" customFormat="1" ht="15" x14ac:dyDescent="0.2">
      <c r="A431" s="110" t="s">
        <v>3378</v>
      </c>
      <c r="B431" s="110" t="str">
        <f>VLOOKUP(A431,[1]ARREGLADA!A$5:B$619,2,0)</f>
        <v>EL COLONO AGROPECUARIO S.A</v>
      </c>
      <c r="C431" s="111" t="s">
        <v>3127</v>
      </c>
      <c r="D431" s="111"/>
      <c r="E431" s="112" t="s">
        <v>1378</v>
      </c>
      <c r="F431" s="113" t="s">
        <v>3379</v>
      </c>
      <c r="G431" s="113" t="s">
        <v>2646</v>
      </c>
      <c r="H431" s="113">
        <v>2268</v>
      </c>
      <c r="I431" s="113" t="s">
        <v>1369</v>
      </c>
      <c r="J431" s="34"/>
      <c r="K431" s="34"/>
      <c r="L431" s="34" t="s">
        <v>2646</v>
      </c>
      <c r="M431" s="34">
        <v>2268</v>
      </c>
      <c r="N431" s="34" t="s">
        <v>1370</v>
      </c>
      <c r="O431" s="34" t="s">
        <v>3380</v>
      </c>
      <c r="P431" s="34">
        <v>4007</v>
      </c>
      <c r="Q431" s="34" t="s">
        <v>3379</v>
      </c>
      <c r="R431" s="34">
        <v>2010</v>
      </c>
      <c r="S431" s="38" t="s">
        <v>3064</v>
      </c>
      <c r="T431" s="40" t="s">
        <v>1527</v>
      </c>
      <c r="U431" s="40">
        <v>2010</v>
      </c>
      <c r="V431" s="40">
        <v>717</v>
      </c>
      <c r="W431" s="49">
        <v>82546</v>
      </c>
      <c r="X431" s="41">
        <v>40357</v>
      </c>
      <c r="Y431" s="35">
        <v>40357</v>
      </c>
      <c r="Z431" s="34" t="s">
        <v>3187</v>
      </c>
    </row>
    <row r="432" spans="1:26" s="25" customFormat="1" ht="15" x14ac:dyDescent="0.2">
      <c r="A432" s="110" t="s">
        <v>3381</v>
      </c>
      <c r="B432" s="110" t="str">
        <f>VLOOKUP(A432,[1]ARREGLADA!A$5:B$619,2,0)</f>
        <v xml:space="preserve">WELLS FARGO BANK </v>
      </c>
      <c r="C432" s="111" t="s">
        <v>3262</v>
      </c>
      <c r="D432" s="111"/>
      <c r="E432" s="112" t="s">
        <v>1378</v>
      </c>
      <c r="F432" s="113" t="s">
        <v>3037</v>
      </c>
      <c r="G432" s="113" t="s">
        <v>2979</v>
      </c>
      <c r="H432" s="113">
        <v>3629</v>
      </c>
      <c r="I432" s="113" t="s">
        <v>1369</v>
      </c>
      <c r="J432" s="34"/>
      <c r="K432" s="34"/>
      <c r="L432" s="34" t="s">
        <v>2979</v>
      </c>
      <c r="M432" s="34">
        <v>3629</v>
      </c>
      <c r="N432" s="34" t="s">
        <v>1370</v>
      </c>
      <c r="O432" s="34" t="s">
        <v>3382</v>
      </c>
      <c r="P432" s="34" t="s">
        <v>3383</v>
      </c>
      <c r="Q432" s="34" t="s">
        <v>3037</v>
      </c>
      <c r="R432" s="34">
        <v>2010</v>
      </c>
      <c r="S432" s="38" t="s">
        <v>3266</v>
      </c>
      <c r="T432" s="37">
        <v>44111</v>
      </c>
      <c r="U432" s="34">
        <v>2015</v>
      </c>
      <c r="V432" s="34">
        <v>2</v>
      </c>
      <c r="W432" s="44">
        <v>507176</v>
      </c>
      <c r="X432" s="35">
        <v>40471</v>
      </c>
      <c r="Y432" s="35">
        <v>42320</v>
      </c>
      <c r="Z432" s="34" t="s">
        <v>2982</v>
      </c>
    </row>
    <row r="433" spans="1:26" s="25" customFormat="1" ht="15" x14ac:dyDescent="0.2">
      <c r="A433" s="110" t="s">
        <v>3384</v>
      </c>
      <c r="B433" s="110" t="str">
        <f>VLOOKUP(A433,[1]ARREGLADA!A$5:B$619,2,0)</f>
        <v xml:space="preserve">WELLS FARGO BANK </v>
      </c>
      <c r="C433" s="111" t="s">
        <v>3262</v>
      </c>
      <c r="D433" s="111"/>
      <c r="E433" s="112" t="s">
        <v>1378</v>
      </c>
      <c r="F433" s="113" t="s">
        <v>3037</v>
      </c>
      <c r="G433" s="113" t="s">
        <v>2979</v>
      </c>
      <c r="H433" s="113">
        <v>3629</v>
      </c>
      <c r="I433" s="113" t="s">
        <v>1369</v>
      </c>
      <c r="J433" s="34"/>
      <c r="K433" s="34"/>
      <c r="L433" s="34" t="s">
        <v>2979</v>
      </c>
      <c r="M433" s="34">
        <v>3629</v>
      </c>
      <c r="N433" s="34" t="s">
        <v>1370</v>
      </c>
      <c r="O433" s="34" t="s">
        <v>3385</v>
      </c>
      <c r="P433" s="34" t="s">
        <v>3386</v>
      </c>
      <c r="Q433" s="34" t="s">
        <v>3037</v>
      </c>
      <c r="R433" s="34">
        <v>2010</v>
      </c>
      <c r="S433" s="38" t="s">
        <v>3266</v>
      </c>
      <c r="T433" s="37">
        <v>43353</v>
      </c>
      <c r="U433" s="34">
        <v>2015</v>
      </c>
      <c r="V433" s="34">
        <v>1</v>
      </c>
      <c r="W433" s="33">
        <v>500749</v>
      </c>
      <c r="X433" s="35">
        <v>40501</v>
      </c>
      <c r="Y433" s="35">
        <v>42318</v>
      </c>
      <c r="Z433" s="34" t="s">
        <v>2982</v>
      </c>
    </row>
    <row r="434" spans="1:26" s="25" customFormat="1" ht="15" x14ac:dyDescent="0.2">
      <c r="A434" s="110" t="s">
        <v>3387</v>
      </c>
      <c r="B434" s="110" t="str">
        <f>VLOOKUP(A434,[1]ARREGLADA!A$5:B$619,2,0)</f>
        <v xml:space="preserve">WELLS FARGO BANK </v>
      </c>
      <c r="C434" s="111" t="s">
        <v>3262</v>
      </c>
      <c r="D434" s="111"/>
      <c r="E434" s="112" t="s">
        <v>1378</v>
      </c>
      <c r="F434" s="113" t="s">
        <v>3037</v>
      </c>
      <c r="G434" s="113" t="s">
        <v>2979</v>
      </c>
      <c r="H434" s="113">
        <v>3629</v>
      </c>
      <c r="I434" s="113" t="s">
        <v>1369</v>
      </c>
      <c r="J434" s="34"/>
      <c r="K434" s="34"/>
      <c r="L434" s="34" t="s">
        <v>2979</v>
      </c>
      <c r="M434" s="34">
        <v>3629</v>
      </c>
      <c r="N434" s="34" t="s">
        <v>1370</v>
      </c>
      <c r="O434" s="34" t="s">
        <v>3388</v>
      </c>
      <c r="P434" s="34" t="s">
        <v>3389</v>
      </c>
      <c r="Q434" s="34" t="s">
        <v>3037</v>
      </c>
      <c r="R434" s="34">
        <v>2010</v>
      </c>
      <c r="S434" s="38" t="s">
        <v>3266</v>
      </c>
      <c r="T434" s="35">
        <v>44145</v>
      </c>
      <c r="U434" s="34">
        <v>2015</v>
      </c>
      <c r="V434" s="34">
        <v>4</v>
      </c>
      <c r="W434" s="33">
        <v>569920</v>
      </c>
      <c r="X434" s="35">
        <v>40501</v>
      </c>
      <c r="Y434" s="35">
        <v>42348</v>
      </c>
      <c r="Z434" s="34" t="s">
        <v>2982</v>
      </c>
    </row>
    <row r="435" spans="1:26" s="25" customFormat="1" ht="76.5" x14ac:dyDescent="0.2">
      <c r="A435" s="110" t="s">
        <v>3390</v>
      </c>
      <c r="B435" s="110" t="str">
        <f>VLOOKUP(A435,[1]ARREGLADA!A$5:B$619,2,0)</f>
        <v xml:space="preserve">GRAND CANYON AIRLINES INC ARRENDADA NATURE AIR/31/10/2015 CANCELADA </v>
      </c>
      <c r="C435" s="111" t="s">
        <v>1464</v>
      </c>
      <c r="D435" s="111" t="s">
        <v>3391</v>
      </c>
      <c r="E435" s="112" t="s">
        <v>1378</v>
      </c>
      <c r="F435" s="113" t="s">
        <v>3392</v>
      </c>
      <c r="G435" s="113" t="s">
        <v>2466</v>
      </c>
      <c r="H435" s="113">
        <v>5670</v>
      </c>
      <c r="I435" s="113" t="s">
        <v>1369</v>
      </c>
      <c r="J435" s="34"/>
      <c r="K435" s="34"/>
      <c r="L435" s="34" t="s">
        <v>2466</v>
      </c>
      <c r="M435" s="34">
        <v>5670</v>
      </c>
      <c r="N435" s="34" t="s">
        <v>1370</v>
      </c>
      <c r="O435" s="34" t="s">
        <v>3393</v>
      </c>
      <c r="P435" s="34">
        <v>267</v>
      </c>
      <c r="Q435" s="34" t="s">
        <v>3392</v>
      </c>
      <c r="R435" s="34"/>
      <c r="S435" s="34" t="s">
        <v>1468</v>
      </c>
      <c r="T435" s="34" t="s">
        <v>1374</v>
      </c>
      <c r="U435" s="34">
        <v>7</v>
      </c>
      <c r="V435" s="34">
        <v>23</v>
      </c>
      <c r="W435" s="34">
        <v>1</v>
      </c>
      <c r="X435" s="35" t="s">
        <v>3394</v>
      </c>
      <c r="Y435" s="35" t="s">
        <v>3395</v>
      </c>
      <c r="Z435" s="34" t="s">
        <v>2906</v>
      </c>
    </row>
    <row r="436" spans="1:26" s="25" customFormat="1" ht="38.25" x14ac:dyDescent="0.2">
      <c r="A436" s="110" t="s">
        <v>3396</v>
      </c>
      <c r="B436" s="110" t="str">
        <f>VLOOKUP(A436,[1]ARREGLADA!A$5:B$619,2,0)</f>
        <v>MULTISUPPLIERS INC ARRENDADA A AEROBELL</v>
      </c>
      <c r="C436" s="111" t="s">
        <v>1464</v>
      </c>
      <c r="D436" s="111" t="s">
        <v>3397</v>
      </c>
      <c r="E436" s="112" t="s">
        <v>1378</v>
      </c>
      <c r="F436" s="113" t="s">
        <v>3398</v>
      </c>
      <c r="G436" s="113" t="s">
        <v>3399</v>
      </c>
      <c r="H436" s="113">
        <v>2400</v>
      </c>
      <c r="I436" s="113" t="s">
        <v>1848</v>
      </c>
      <c r="J436" s="34"/>
      <c r="K436" s="34"/>
      <c r="L436" s="34" t="s">
        <v>3399</v>
      </c>
      <c r="M436" s="34">
        <v>2400</v>
      </c>
      <c r="N436" s="34" t="s">
        <v>1849</v>
      </c>
      <c r="O436" s="34" t="s">
        <v>3400</v>
      </c>
      <c r="P436" s="34">
        <v>37</v>
      </c>
      <c r="Q436" s="34" t="s">
        <v>3398</v>
      </c>
      <c r="R436" s="34"/>
      <c r="S436" s="38" t="s">
        <v>2956</v>
      </c>
      <c r="T436" s="35">
        <v>44175</v>
      </c>
      <c r="U436" s="34">
        <v>2016</v>
      </c>
      <c r="V436" s="34">
        <v>5</v>
      </c>
      <c r="W436" s="49">
        <v>33678</v>
      </c>
      <c r="X436" s="35">
        <v>37009</v>
      </c>
      <c r="Y436" s="35">
        <v>42396</v>
      </c>
      <c r="Z436" s="34" t="s">
        <v>3311</v>
      </c>
    </row>
    <row r="437" spans="1:26" s="25" customFormat="1" ht="76.5" x14ac:dyDescent="0.2">
      <c r="A437" s="110" t="s">
        <v>3401</v>
      </c>
      <c r="B437" s="110" t="str">
        <f>VLOOKUP(A437,[1]ARREGLADA!A$5:B$619,2,0)</f>
        <v>TIGER HELICOPTERS S.A ARRENDADA ROTORES AGRIC S.A NUNCA SE INSCRIBIÓ</v>
      </c>
      <c r="C437" s="111" t="s">
        <v>1464</v>
      </c>
      <c r="D437" s="111" t="s">
        <v>3402</v>
      </c>
      <c r="E437" s="112" t="s">
        <v>1378</v>
      </c>
      <c r="F437" s="113" t="s">
        <v>3403</v>
      </c>
      <c r="G437" s="113" t="s">
        <v>3404</v>
      </c>
      <c r="H437" s="113">
        <v>1600</v>
      </c>
      <c r="I437" s="113" t="s">
        <v>1848</v>
      </c>
      <c r="J437" s="34"/>
      <c r="K437" s="34"/>
      <c r="L437" s="34" t="s">
        <v>3404</v>
      </c>
      <c r="M437" s="34">
        <v>1600</v>
      </c>
      <c r="N437" s="34" t="s">
        <v>1849</v>
      </c>
      <c r="O437" s="34" t="s">
        <v>3405</v>
      </c>
      <c r="P437" s="34">
        <v>1425</v>
      </c>
      <c r="Q437" s="34" t="s">
        <v>3403</v>
      </c>
      <c r="R437" s="34">
        <v>1967</v>
      </c>
      <c r="S437" s="34" t="s">
        <v>3244</v>
      </c>
      <c r="T437" s="35" t="s">
        <v>1374</v>
      </c>
      <c r="U437" s="34"/>
      <c r="V437" s="34"/>
      <c r="W437" s="34"/>
      <c r="X437" s="35"/>
      <c r="Y437" s="35"/>
      <c r="Z437" s="34" t="s">
        <v>3406</v>
      </c>
    </row>
    <row r="438" spans="1:26" s="25" customFormat="1" ht="25.5" x14ac:dyDescent="0.2">
      <c r="A438" s="110" t="s">
        <v>3407</v>
      </c>
      <c r="B438" s="110" t="str">
        <f>VLOOKUP(A438,[1]ARREGLADA!A$5:B$619,2,0)</f>
        <v>INVERSIONES TRIPLE C S.A.</v>
      </c>
      <c r="C438" s="111" t="s">
        <v>3408</v>
      </c>
      <c r="D438" s="111"/>
      <c r="E438" s="112" t="s">
        <v>1378</v>
      </c>
      <c r="F438" s="129" t="s">
        <v>3409</v>
      </c>
      <c r="G438" s="113" t="s">
        <v>1568</v>
      </c>
      <c r="H438" s="113">
        <v>1633</v>
      </c>
      <c r="I438" s="113" t="s">
        <v>1369</v>
      </c>
      <c r="J438" s="34"/>
      <c r="K438" s="34"/>
      <c r="L438" s="34" t="s">
        <v>1568</v>
      </c>
      <c r="M438" s="34">
        <v>1633</v>
      </c>
      <c r="N438" s="34" t="s">
        <v>1370</v>
      </c>
      <c r="O438" s="34" t="s">
        <v>3410</v>
      </c>
      <c r="P438" s="34" t="s">
        <v>3411</v>
      </c>
      <c r="Q438" s="38" t="s">
        <v>3409</v>
      </c>
      <c r="R438" s="34">
        <v>2011</v>
      </c>
      <c r="S438" s="34" t="s">
        <v>1373</v>
      </c>
      <c r="T438" s="34" t="s">
        <v>1374</v>
      </c>
      <c r="U438" s="34">
        <v>2011</v>
      </c>
      <c r="V438" s="34">
        <v>3</v>
      </c>
      <c r="W438" s="34">
        <v>174553</v>
      </c>
      <c r="X438" s="35">
        <v>40709</v>
      </c>
      <c r="Y438" s="35">
        <v>40709</v>
      </c>
      <c r="Z438" s="34" t="s">
        <v>3412</v>
      </c>
    </row>
    <row r="439" spans="1:26" s="25" customFormat="1" ht="45" x14ac:dyDescent="0.2">
      <c r="A439" s="110" t="s">
        <v>3413</v>
      </c>
      <c r="B439" s="110" t="str">
        <f>VLOOKUP(A439,[1]ARREGLADA!A$5:B$619,2,0)</f>
        <v>LATAM AIR S.A</v>
      </c>
      <c r="C439" s="111" t="s">
        <v>3139</v>
      </c>
      <c r="D439" s="111"/>
      <c r="E439" s="112" t="s">
        <v>1366</v>
      </c>
      <c r="F439" s="113" t="s">
        <v>3414</v>
      </c>
      <c r="G439" s="113" t="s">
        <v>3415</v>
      </c>
      <c r="H439" s="113">
        <v>1225</v>
      </c>
      <c r="I439" s="113" t="s">
        <v>1848</v>
      </c>
      <c r="J439" s="34"/>
      <c r="K439" s="34"/>
      <c r="L439" s="34" t="s">
        <v>3415</v>
      </c>
      <c r="M439" s="34">
        <v>1225</v>
      </c>
      <c r="N439" s="34" t="s">
        <v>1849</v>
      </c>
      <c r="O439" s="34" t="s">
        <v>3416</v>
      </c>
      <c r="P439" s="34">
        <v>53</v>
      </c>
      <c r="Q439" s="34" t="s">
        <v>3414</v>
      </c>
      <c r="R439" s="34">
        <v>2011</v>
      </c>
      <c r="S439" s="38" t="s">
        <v>3417</v>
      </c>
      <c r="T439" s="37">
        <v>44530</v>
      </c>
      <c r="U439" s="34">
        <v>2016</v>
      </c>
      <c r="V439" s="34">
        <v>3</v>
      </c>
      <c r="W439" s="33">
        <v>794245</v>
      </c>
      <c r="X439" s="35">
        <v>40844</v>
      </c>
      <c r="Y439" s="35">
        <v>42724</v>
      </c>
      <c r="Z439" s="34" t="s">
        <v>3418</v>
      </c>
    </row>
    <row r="440" spans="1:26" s="25" customFormat="1" ht="15" x14ac:dyDescent="0.2">
      <c r="A440" s="110" t="s">
        <v>3419</v>
      </c>
      <c r="B440" s="110" t="str">
        <f>VLOOKUP(A440,[1]ARREGLADA!A$5:B$619,2,0)</f>
        <v>EL COLONO AGROPECUARIO S.A</v>
      </c>
      <c r="C440" s="111" t="s">
        <v>3127</v>
      </c>
      <c r="D440" s="111"/>
      <c r="E440" s="112" t="s">
        <v>1378</v>
      </c>
      <c r="F440" s="113" t="s">
        <v>3420</v>
      </c>
      <c r="G440" s="113" t="s">
        <v>2646</v>
      </c>
      <c r="H440" s="113">
        <v>2268</v>
      </c>
      <c r="I440" s="113" t="s">
        <v>1369</v>
      </c>
      <c r="J440" s="34"/>
      <c r="K440" s="34"/>
      <c r="L440" s="34" t="s">
        <v>2646</v>
      </c>
      <c r="M440" s="34">
        <v>2268</v>
      </c>
      <c r="N440" s="34" t="s">
        <v>1370</v>
      </c>
      <c r="O440" s="34" t="s">
        <v>3421</v>
      </c>
      <c r="P440" s="34">
        <v>2752</v>
      </c>
      <c r="Q440" s="34" t="s">
        <v>3420</v>
      </c>
      <c r="R440" s="34">
        <v>2011</v>
      </c>
      <c r="S440" s="38" t="s">
        <v>3064</v>
      </c>
      <c r="T440" s="34" t="s">
        <v>1527</v>
      </c>
      <c r="U440" s="34">
        <v>2011</v>
      </c>
      <c r="V440" s="34">
        <v>2</v>
      </c>
      <c r="W440" s="34">
        <v>215006</v>
      </c>
      <c r="X440" s="35">
        <v>40746</v>
      </c>
      <c r="Y440" s="35">
        <v>40746</v>
      </c>
      <c r="Z440" s="34" t="s">
        <v>3187</v>
      </c>
    </row>
    <row r="441" spans="1:26" s="25" customFormat="1" ht="15" x14ac:dyDescent="0.2">
      <c r="A441" s="110" t="s">
        <v>3422</v>
      </c>
      <c r="B441" s="110" t="str">
        <f>VLOOKUP(A441,[1]ARREGLADA!A$5:B$619,2,0)</f>
        <v>EL COLONO AGROPECUARIO S.A</v>
      </c>
      <c r="C441" s="111" t="s">
        <v>3127</v>
      </c>
      <c r="D441" s="111"/>
      <c r="E441" s="112" t="s">
        <v>1378</v>
      </c>
      <c r="F441" s="113" t="s">
        <v>3420</v>
      </c>
      <c r="G441" s="113" t="s">
        <v>2646</v>
      </c>
      <c r="H441" s="113">
        <v>2268</v>
      </c>
      <c r="I441" s="113" t="s">
        <v>1369</v>
      </c>
      <c r="J441" s="34"/>
      <c r="K441" s="34"/>
      <c r="L441" s="34" t="s">
        <v>2646</v>
      </c>
      <c r="M441" s="34">
        <v>2268</v>
      </c>
      <c r="N441" s="34" t="s">
        <v>1370</v>
      </c>
      <c r="O441" s="34" t="s">
        <v>3423</v>
      </c>
      <c r="P441" s="34" t="s">
        <v>3424</v>
      </c>
      <c r="Q441" s="34" t="s">
        <v>3420</v>
      </c>
      <c r="R441" s="34">
        <v>2011</v>
      </c>
      <c r="S441" s="38" t="s">
        <v>3064</v>
      </c>
      <c r="T441" s="34" t="s">
        <v>1527</v>
      </c>
      <c r="U441" s="34">
        <v>2011</v>
      </c>
      <c r="V441" s="34">
        <v>2</v>
      </c>
      <c r="W441" s="49" t="s">
        <v>3425</v>
      </c>
      <c r="X441" s="35">
        <v>40805</v>
      </c>
      <c r="Y441" s="35">
        <v>40805</v>
      </c>
      <c r="Z441" s="34" t="s">
        <v>3187</v>
      </c>
    </row>
    <row r="442" spans="1:26" s="25" customFormat="1" ht="102" x14ac:dyDescent="0.2">
      <c r="A442" s="110" t="s">
        <v>3426</v>
      </c>
      <c r="B442" s="110" t="str">
        <f>VLOOKUP(A442,[1]ARREGLADA!A$5:B$619,2,0)</f>
        <v xml:space="preserve">  
TRANSPORTES AEREOS CENTROAMERICANOS Y DEL CARIBE SOCIEDAD ANONIMA ARRENDADA A AEROLAND HELICÓPTEROS DE CENTROAMÉRICA S.A.   CANCELADO
TRANSPORTES AEREOS CENTROAMERICANOS Y DEL CARIBE SOCIEDAD ANONIMA Arrendada a AEROLAND Helicópteros.</v>
      </c>
      <c r="C442" s="111" t="s">
        <v>1464</v>
      </c>
      <c r="D442" s="111" t="s">
        <v>3427</v>
      </c>
      <c r="E442" s="111" t="s">
        <v>1464</v>
      </c>
      <c r="F442" s="130" t="s">
        <v>3428</v>
      </c>
      <c r="G442" s="113" t="s">
        <v>3429</v>
      </c>
      <c r="H442" s="113">
        <v>1361</v>
      </c>
      <c r="I442" s="113" t="s">
        <v>1848</v>
      </c>
      <c r="J442" s="34"/>
      <c r="K442" s="34"/>
      <c r="L442" s="34" t="s">
        <v>3429</v>
      </c>
      <c r="M442" s="34">
        <v>1361</v>
      </c>
      <c r="N442" s="34" t="s">
        <v>1849</v>
      </c>
      <c r="O442" s="40" t="s">
        <v>3430</v>
      </c>
      <c r="P442" s="40" t="s">
        <v>3431</v>
      </c>
      <c r="Q442" s="40" t="s">
        <v>3428</v>
      </c>
      <c r="R442" s="40">
        <v>1978</v>
      </c>
      <c r="S442" s="118" t="s">
        <v>3432</v>
      </c>
      <c r="T442" s="41" t="s">
        <v>3433</v>
      </c>
      <c r="U442" s="40">
        <v>2015</v>
      </c>
      <c r="V442" s="40">
        <v>1</v>
      </c>
      <c r="W442" s="40">
        <v>562290</v>
      </c>
      <c r="X442" s="41">
        <v>40949</v>
      </c>
      <c r="Y442" s="128">
        <v>42354</v>
      </c>
      <c r="Z442" s="40" t="s">
        <v>3406</v>
      </c>
    </row>
    <row r="443" spans="1:26" s="25" customFormat="1" ht="30" x14ac:dyDescent="0.2">
      <c r="A443" s="110" t="s">
        <v>3434</v>
      </c>
      <c r="B443" s="110" t="str">
        <f>VLOOKUP(A443,[1]ARREGLADA!A$5:B$619,2,0)</f>
        <v xml:space="preserve">AERO AGRO SOCIEDAD ANONIMA  </v>
      </c>
      <c r="C443" s="111" t="s">
        <v>3163</v>
      </c>
      <c r="D443" s="111"/>
      <c r="E443" s="112" t="s">
        <v>1378</v>
      </c>
      <c r="F443" s="113" t="s">
        <v>3435</v>
      </c>
      <c r="G443" s="113" t="s">
        <v>1716</v>
      </c>
      <c r="H443" s="113">
        <v>2155</v>
      </c>
      <c r="I443" s="113" t="s">
        <v>1369</v>
      </c>
      <c r="J443" s="34"/>
      <c r="K443" s="34"/>
      <c r="L443" s="34" t="s">
        <v>1716</v>
      </c>
      <c r="M443" s="34">
        <v>2155</v>
      </c>
      <c r="N443" s="34" t="s">
        <v>1370</v>
      </c>
      <c r="O443" s="34" t="s">
        <v>3436</v>
      </c>
      <c r="P443" s="34">
        <v>3449323</v>
      </c>
      <c r="Q443" s="34" t="s">
        <v>3435</v>
      </c>
      <c r="R443" s="34">
        <v>2006</v>
      </c>
      <c r="S443" s="38" t="s">
        <v>3167</v>
      </c>
      <c r="T443" s="35">
        <v>44182</v>
      </c>
      <c r="U443" s="34">
        <v>2015</v>
      </c>
      <c r="V443" s="34">
        <v>1</v>
      </c>
      <c r="W443" s="34">
        <v>606821</v>
      </c>
      <c r="X443" s="35">
        <v>40912</v>
      </c>
      <c r="Y443" s="54">
        <v>42411</v>
      </c>
      <c r="Z443" s="33">
        <v>3101148002</v>
      </c>
    </row>
    <row r="444" spans="1:26" s="25" customFormat="1" ht="15" x14ac:dyDescent="0.2">
      <c r="A444" s="110" t="s">
        <v>3437</v>
      </c>
      <c r="B444" s="110" t="str">
        <f>VLOOKUP(A444,[1]ARREGLADA!A$5:B$619,2,0)</f>
        <v>GANADERIA PONCIANO KALTSCHMITT S.A.</v>
      </c>
      <c r="C444" s="111" t="s">
        <v>3438</v>
      </c>
      <c r="D444" s="111"/>
      <c r="E444" s="112" t="s">
        <v>1378</v>
      </c>
      <c r="F444" s="113" t="s">
        <v>3439</v>
      </c>
      <c r="G444" s="113" t="s">
        <v>1368</v>
      </c>
      <c r="H444" s="113">
        <v>680</v>
      </c>
      <c r="I444" s="113" t="s">
        <v>1369</v>
      </c>
      <c r="J444" s="34"/>
      <c r="K444" s="34"/>
      <c r="L444" s="34" t="s">
        <v>1368</v>
      </c>
      <c r="M444" s="34">
        <v>680</v>
      </c>
      <c r="N444" s="34" t="s">
        <v>1370</v>
      </c>
      <c r="O444" s="34" t="s">
        <v>3440</v>
      </c>
      <c r="P444" s="34" t="s">
        <v>3441</v>
      </c>
      <c r="Q444" s="34" t="s">
        <v>3439</v>
      </c>
      <c r="R444" s="34">
        <v>1958</v>
      </c>
      <c r="S444" s="34" t="s">
        <v>1373</v>
      </c>
      <c r="T444" s="34" t="s">
        <v>1374</v>
      </c>
      <c r="U444" s="34">
        <v>2011</v>
      </c>
      <c r="V444" s="34">
        <v>2</v>
      </c>
      <c r="W444" s="49">
        <v>374068</v>
      </c>
      <c r="X444" s="35">
        <v>40940</v>
      </c>
      <c r="Y444" s="35">
        <v>40940</v>
      </c>
      <c r="Z444" s="34" t="s">
        <v>3442</v>
      </c>
    </row>
    <row r="445" spans="1:26" s="25" customFormat="1" ht="15" x14ac:dyDescent="0.2">
      <c r="A445" s="110" t="s">
        <v>3443</v>
      </c>
      <c r="B445" s="110" t="str">
        <f>VLOOKUP(A445,[1]ARREGLADA!A$5:B$619,2,0)</f>
        <v>EL COLONO AGROPECUARIO S.A.</v>
      </c>
      <c r="C445" s="111" t="s">
        <v>3127</v>
      </c>
      <c r="D445" s="111"/>
      <c r="E445" s="112" t="s">
        <v>1378</v>
      </c>
      <c r="F445" s="113" t="s">
        <v>3444</v>
      </c>
      <c r="G445" s="113" t="s">
        <v>1687</v>
      </c>
      <c r="H445" s="113">
        <v>998</v>
      </c>
      <c r="I445" s="113" t="s">
        <v>1369</v>
      </c>
      <c r="J445" s="34"/>
      <c r="K445" s="34"/>
      <c r="L445" s="34" t="s">
        <v>1687</v>
      </c>
      <c r="M445" s="34">
        <v>998</v>
      </c>
      <c r="N445" s="34" t="s">
        <v>1370</v>
      </c>
      <c r="O445" s="34" t="s">
        <v>3445</v>
      </c>
      <c r="P445" s="34">
        <v>18628</v>
      </c>
      <c r="Q445" s="34" t="s">
        <v>3444</v>
      </c>
      <c r="R445" s="34">
        <v>1948</v>
      </c>
      <c r="S445" s="34" t="s">
        <v>1373</v>
      </c>
      <c r="T445" s="34" t="s">
        <v>1374</v>
      </c>
      <c r="U445" s="34">
        <v>2011</v>
      </c>
      <c r="V445" s="34">
        <v>1</v>
      </c>
      <c r="W445" s="34">
        <v>75524</v>
      </c>
      <c r="X445" s="35" t="s">
        <v>3446</v>
      </c>
      <c r="Y445" s="35" t="s">
        <v>3446</v>
      </c>
      <c r="Z445" s="34" t="s">
        <v>3187</v>
      </c>
    </row>
    <row r="446" spans="1:26" s="25" customFormat="1" ht="15" x14ac:dyDescent="0.2">
      <c r="A446" s="110" t="s">
        <v>3447</v>
      </c>
      <c r="B446" s="110" t="str">
        <f>VLOOKUP(A446,[1]ARREGLADA!A$5:B$619,2,0)</f>
        <v>EL COLONO AGROPECUARIO S.A</v>
      </c>
      <c r="C446" s="111" t="s">
        <v>3127</v>
      </c>
      <c r="D446" s="111"/>
      <c r="E446" s="112" t="s">
        <v>1378</v>
      </c>
      <c r="F446" s="113" t="s">
        <v>3420</v>
      </c>
      <c r="G446" s="113" t="s">
        <v>2646</v>
      </c>
      <c r="H446" s="113">
        <v>2268</v>
      </c>
      <c r="I446" s="113" t="s">
        <v>1369</v>
      </c>
      <c r="J446" s="34"/>
      <c r="K446" s="34"/>
      <c r="L446" s="34" t="s">
        <v>2646</v>
      </c>
      <c r="M446" s="34">
        <v>2268</v>
      </c>
      <c r="N446" s="34" t="s">
        <v>1370</v>
      </c>
      <c r="O446" s="34" t="s">
        <v>3448</v>
      </c>
      <c r="P446" s="34" t="s">
        <v>3449</v>
      </c>
      <c r="Q446" s="34" t="s">
        <v>3420</v>
      </c>
      <c r="R446" s="34">
        <v>2011</v>
      </c>
      <c r="S446" s="38" t="s">
        <v>3199</v>
      </c>
      <c r="T446" s="34" t="s">
        <v>1527</v>
      </c>
      <c r="U446" s="34">
        <v>2011</v>
      </c>
      <c r="V446" s="34">
        <v>2</v>
      </c>
      <c r="W446" s="34">
        <v>359219</v>
      </c>
      <c r="X446" s="35">
        <v>40886</v>
      </c>
      <c r="Y446" s="35">
        <v>40886</v>
      </c>
      <c r="Z446" s="34" t="s">
        <v>3187</v>
      </c>
    </row>
    <row r="447" spans="1:26" s="25" customFormat="1" ht="15" x14ac:dyDescent="0.2">
      <c r="A447" s="110" t="s">
        <v>3450</v>
      </c>
      <c r="B447" s="110" t="str">
        <f>VLOOKUP(A447,[1]ARREGLADA!A$5:B$619,2,0)</f>
        <v xml:space="preserve">3101481845 S.A.  </v>
      </c>
      <c r="C447" s="111" t="s">
        <v>3451</v>
      </c>
      <c r="D447" s="111"/>
      <c r="E447" s="112" t="s">
        <v>1378</v>
      </c>
      <c r="F447" s="113" t="s">
        <v>3439</v>
      </c>
      <c r="G447" s="113" t="s">
        <v>1421</v>
      </c>
      <c r="H447" s="113">
        <v>1157</v>
      </c>
      <c r="I447" s="113" t="s">
        <v>1369</v>
      </c>
      <c r="J447" s="34"/>
      <c r="K447" s="34"/>
      <c r="L447" s="34" t="s">
        <v>1421</v>
      </c>
      <c r="M447" s="34">
        <v>1157</v>
      </c>
      <c r="N447" s="34" t="s">
        <v>1370</v>
      </c>
      <c r="O447" s="34" t="s">
        <v>3452</v>
      </c>
      <c r="P447" s="34" t="s">
        <v>3453</v>
      </c>
      <c r="Q447" s="34" t="s">
        <v>3439</v>
      </c>
      <c r="R447" s="34">
        <v>1975</v>
      </c>
      <c r="S447" s="38" t="s">
        <v>1373</v>
      </c>
      <c r="T447" s="35" t="s">
        <v>1374</v>
      </c>
      <c r="U447" s="34">
        <v>2013</v>
      </c>
      <c r="V447" s="34">
        <v>1</v>
      </c>
      <c r="W447" s="33">
        <v>243565</v>
      </c>
      <c r="X447" s="35">
        <v>40984</v>
      </c>
      <c r="Y447" s="35">
        <v>42671</v>
      </c>
      <c r="Z447" s="34" t="s">
        <v>3454</v>
      </c>
    </row>
    <row r="448" spans="1:26" s="25" customFormat="1" ht="76.5" x14ac:dyDescent="0.2">
      <c r="A448" s="110" t="s">
        <v>3455</v>
      </c>
      <c r="B448" s="110" t="str">
        <f>VLOOKUP(A448,[1]ARREGLADA!A$5:B$619,2,0)</f>
        <v>Helicopteros de Guatemala S.A. arriendado a helice Helicopteros CANCELADA 27/08/2012</v>
      </c>
      <c r="C448" s="111" t="s">
        <v>1464</v>
      </c>
      <c r="D448" s="111" t="s">
        <v>3456</v>
      </c>
      <c r="E448" s="112" t="s">
        <v>1378</v>
      </c>
      <c r="F448" s="113" t="s">
        <v>3457</v>
      </c>
      <c r="G448" s="113" t="s">
        <v>2310</v>
      </c>
      <c r="H448" s="113">
        <v>1293</v>
      </c>
      <c r="I448" s="113" t="s">
        <v>1848</v>
      </c>
      <c r="J448" s="34"/>
      <c r="K448" s="34"/>
      <c r="L448" s="34" t="s">
        <v>2310</v>
      </c>
      <c r="M448" s="34">
        <v>1293</v>
      </c>
      <c r="N448" s="34" t="s">
        <v>1849</v>
      </c>
      <c r="O448" s="34" t="s">
        <v>3458</v>
      </c>
      <c r="P448" s="34">
        <v>504</v>
      </c>
      <c r="Q448" s="34" t="s">
        <v>3457</v>
      </c>
      <c r="R448" s="34">
        <v>1970</v>
      </c>
      <c r="S448" s="34" t="s">
        <v>1468</v>
      </c>
      <c r="T448" s="34" t="s">
        <v>1374</v>
      </c>
      <c r="U448" s="34"/>
      <c r="V448" s="34"/>
      <c r="W448" s="34"/>
      <c r="X448" s="35"/>
      <c r="Y448" s="35"/>
      <c r="Z448" s="36"/>
    </row>
    <row r="449" spans="1:26" s="25" customFormat="1" ht="15" x14ac:dyDescent="0.2">
      <c r="A449" s="110" t="s">
        <v>3459</v>
      </c>
      <c r="B449" s="110" t="str">
        <f>VLOOKUP(A449,[1]ARREGLADA!A$5:B$619,2,0)</f>
        <v>EL COLONO AGROPECUARIO S.A</v>
      </c>
      <c r="C449" s="111" t="s">
        <v>3127</v>
      </c>
      <c r="D449" s="111"/>
      <c r="E449" s="112" t="s">
        <v>1378</v>
      </c>
      <c r="F449" s="113" t="s">
        <v>3420</v>
      </c>
      <c r="G449" s="113" t="s">
        <v>2646</v>
      </c>
      <c r="H449" s="113">
        <v>2268</v>
      </c>
      <c r="I449" s="113" t="s">
        <v>1369</v>
      </c>
      <c r="J449" s="34"/>
      <c r="K449" s="34"/>
      <c r="L449" s="34" t="s">
        <v>2646</v>
      </c>
      <c r="M449" s="34">
        <v>2268</v>
      </c>
      <c r="N449" s="34" t="s">
        <v>1370</v>
      </c>
      <c r="O449" s="34" t="s">
        <v>3460</v>
      </c>
      <c r="P449" s="34" t="s">
        <v>3461</v>
      </c>
      <c r="Q449" s="34" t="s">
        <v>3420</v>
      </c>
      <c r="R449" s="34">
        <v>2012</v>
      </c>
      <c r="S449" s="38" t="s">
        <v>3064</v>
      </c>
      <c r="T449" s="34" t="s">
        <v>1527</v>
      </c>
      <c r="U449" s="34">
        <v>2012</v>
      </c>
      <c r="V449" s="34">
        <v>1</v>
      </c>
      <c r="W449" s="33">
        <v>75528</v>
      </c>
      <c r="X449" s="35">
        <v>40975</v>
      </c>
      <c r="Y449" s="35">
        <v>40975</v>
      </c>
      <c r="Z449" s="34" t="s">
        <v>3187</v>
      </c>
    </row>
    <row r="450" spans="1:26" s="25" customFormat="1" ht="30" x14ac:dyDescent="0.2">
      <c r="A450" s="110" t="s">
        <v>3462</v>
      </c>
      <c r="B450" s="110" t="e">
        <f>VLOOKUP(A450,[1]ARREGLADA!A$5:B$619,2,0)</f>
        <v>#N/A</v>
      </c>
      <c r="C450" s="111" t="s">
        <v>3463</v>
      </c>
      <c r="D450" s="111"/>
      <c r="E450" s="112" t="s">
        <v>1378</v>
      </c>
      <c r="F450" s="113" t="s">
        <v>3464</v>
      </c>
      <c r="G450" s="113"/>
      <c r="H450" s="113"/>
      <c r="I450" s="113" t="s">
        <v>1660</v>
      </c>
      <c r="J450" s="34"/>
      <c r="K450" s="34"/>
      <c r="L450" s="34"/>
      <c r="M450" s="34"/>
      <c r="N450" s="34"/>
      <c r="O450" s="34" t="s">
        <v>3465</v>
      </c>
      <c r="P450" s="34">
        <v>10052</v>
      </c>
      <c r="Q450" s="34" t="s">
        <v>3464</v>
      </c>
      <c r="R450" s="34">
        <v>2003</v>
      </c>
      <c r="S450" s="38" t="s">
        <v>3323</v>
      </c>
      <c r="T450" s="35" t="s">
        <v>3466</v>
      </c>
      <c r="U450" s="34">
        <v>2019</v>
      </c>
      <c r="V450" s="34">
        <v>4</v>
      </c>
      <c r="W450" s="25">
        <v>712098</v>
      </c>
      <c r="X450" s="35" t="s">
        <v>3467</v>
      </c>
      <c r="Y450" s="35">
        <v>44732</v>
      </c>
      <c r="Z450" s="34" t="s">
        <v>3325</v>
      </c>
    </row>
    <row r="451" spans="1:26" s="25" customFormat="1" ht="15" x14ac:dyDescent="0.2">
      <c r="A451" s="110" t="s">
        <v>3468</v>
      </c>
      <c r="B451" s="110" t="e">
        <f>VLOOKUP(A451,[1]ARREGLADA!A$5:B$619,2,0)</f>
        <v>#N/A</v>
      </c>
      <c r="C451" s="111" t="s">
        <v>3469</v>
      </c>
      <c r="D451" s="111"/>
      <c r="E451" s="112" t="s">
        <v>1378</v>
      </c>
      <c r="F451" s="113" t="s">
        <v>3470</v>
      </c>
      <c r="G451" s="113"/>
      <c r="H451" s="113"/>
      <c r="I451" s="113" t="s">
        <v>1660</v>
      </c>
      <c r="J451" s="34"/>
      <c r="K451" s="34"/>
      <c r="L451" s="34"/>
      <c r="M451" s="34"/>
      <c r="N451" s="34"/>
      <c r="O451" s="34" t="s">
        <v>3471</v>
      </c>
      <c r="P451" s="34">
        <v>50</v>
      </c>
      <c r="Q451" s="34" t="s">
        <v>3470</v>
      </c>
      <c r="R451" s="34">
        <v>2011</v>
      </c>
      <c r="S451" s="34" t="s">
        <v>1373</v>
      </c>
      <c r="T451" s="34" t="s">
        <v>1374</v>
      </c>
      <c r="U451" s="34">
        <v>2011</v>
      </c>
      <c r="V451" s="34">
        <v>2</v>
      </c>
      <c r="W451" s="34">
        <v>361302</v>
      </c>
      <c r="X451" s="35">
        <v>40893</v>
      </c>
      <c r="Y451" s="35">
        <v>42786</v>
      </c>
      <c r="Z451" s="33">
        <v>3012634696</v>
      </c>
    </row>
    <row r="452" spans="1:26" s="25" customFormat="1" ht="15" x14ac:dyDescent="0.2">
      <c r="A452" s="110" t="s">
        <v>3472</v>
      </c>
      <c r="B452" s="110" t="e">
        <f>VLOOKUP(A452,[1]ARREGLADA!A$5:B$619,2,0)</f>
        <v>#N/A</v>
      </c>
      <c r="C452" s="111" t="s">
        <v>3473</v>
      </c>
      <c r="D452" s="111" t="s">
        <v>3474</v>
      </c>
      <c r="E452" s="112" t="s">
        <v>1378</v>
      </c>
      <c r="F452" s="113" t="s">
        <v>3475</v>
      </c>
      <c r="G452" s="113"/>
      <c r="H452" s="113"/>
      <c r="I452" s="113" t="s">
        <v>1660</v>
      </c>
      <c r="J452" s="34"/>
      <c r="K452" s="34"/>
      <c r="L452" s="34"/>
      <c r="M452" s="34"/>
      <c r="N452" s="34"/>
      <c r="O452" s="34" t="s">
        <v>3476</v>
      </c>
      <c r="P452" s="34">
        <v>6663</v>
      </c>
      <c r="Q452" s="34" t="s">
        <v>3475</v>
      </c>
      <c r="R452" s="34">
        <v>2012</v>
      </c>
      <c r="S452" s="34" t="s">
        <v>1373</v>
      </c>
      <c r="T452" s="34" t="s">
        <v>1374</v>
      </c>
      <c r="U452" s="34"/>
      <c r="V452" s="34"/>
      <c r="W452" s="34"/>
      <c r="X452" s="35"/>
      <c r="Y452" s="35"/>
      <c r="Z452" s="34" t="s">
        <v>3477</v>
      </c>
    </row>
    <row r="453" spans="1:26" s="25" customFormat="1" ht="15" x14ac:dyDescent="0.2">
      <c r="A453" s="110" t="s">
        <v>3478</v>
      </c>
      <c r="B453" s="110" t="e">
        <f>VLOOKUP(A453,[1]ARREGLADA!A$5:B$619,2,0)</f>
        <v>#N/A</v>
      </c>
      <c r="C453" s="111" t="s">
        <v>3479</v>
      </c>
      <c r="D453" s="111"/>
      <c r="E453" s="112" t="s">
        <v>1366</v>
      </c>
      <c r="F453" s="113" t="s">
        <v>3480</v>
      </c>
      <c r="G453" s="113" t="s">
        <v>1421</v>
      </c>
      <c r="H453" s="113">
        <v>1157</v>
      </c>
      <c r="I453" s="113" t="s">
        <v>1369</v>
      </c>
      <c r="J453" s="34"/>
      <c r="K453" s="34"/>
      <c r="L453" s="34"/>
      <c r="M453" s="34"/>
      <c r="N453" s="34"/>
      <c r="O453" s="34" t="s">
        <v>3481</v>
      </c>
      <c r="P453" s="34" t="s">
        <v>3482</v>
      </c>
      <c r="Q453" s="34" t="s">
        <v>3480</v>
      </c>
      <c r="R453" s="34"/>
      <c r="S453" s="38" t="s">
        <v>3483</v>
      </c>
      <c r="T453" s="35">
        <v>44677</v>
      </c>
      <c r="U453" s="34">
        <v>2019</v>
      </c>
      <c r="V453" s="34">
        <v>1</v>
      </c>
      <c r="W453" s="25">
        <v>289977</v>
      </c>
      <c r="X453" s="35"/>
      <c r="Y453" s="35">
        <v>43602</v>
      </c>
      <c r="Z453" s="34" t="s">
        <v>3484</v>
      </c>
    </row>
    <row r="454" spans="1:26" s="25" customFormat="1" ht="15" x14ac:dyDescent="0.2">
      <c r="A454" s="110" t="s">
        <v>3485</v>
      </c>
      <c r="B454" s="110" t="str">
        <f>VLOOKUP(A454,[1]ARREGLADA!A$5:B$619,2,0)</f>
        <v>SERVICIOS DE AVIACION WCA CR LIMITADA</v>
      </c>
      <c r="C454" s="111" t="s">
        <v>2049</v>
      </c>
      <c r="D454" s="111"/>
      <c r="E454" s="112" t="s">
        <v>1378</v>
      </c>
      <c r="F454" s="113" t="s">
        <v>3486</v>
      </c>
      <c r="G454" s="113" t="s">
        <v>1421</v>
      </c>
      <c r="H454" s="113">
        <v>1157</v>
      </c>
      <c r="I454" s="113" t="s">
        <v>1369</v>
      </c>
      <c r="J454" s="34"/>
      <c r="K454" s="34"/>
      <c r="L454" s="34" t="s">
        <v>1421</v>
      </c>
      <c r="M454" s="34">
        <v>1157</v>
      </c>
      <c r="N454" s="34" t="s">
        <v>1370</v>
      </c>
      <c r="O454" s="34" t="s">
        <v>3487</v>
      </c>
      <c r="P454" s="34" t="s">
        <v>3488</v>
      </c>
      <c r="Q454" s="34" t="s">
        <v>3486</v>
      </c>
      <c r="R454" s="34">
        <v>1976</v>
      </c>
      <c r="S454" s="38" t="s">
        <v>3489</v>
      </c>
      <c r="T454" s="35">
        <v>45526</v>
      </c>
      <c r="U454" s="34">
        <v>2</v>
      </c>
      <c r="V454" s="34"/>
      <c r="W454" s="34">
        <v>293948</v>
      </c>
      <c r="X454" s="35">
        <v>2019</v>
      </c>
      <c r="Y454" s="35"/>
      <c r="Z454" s="34" t="s">
        <v>3490</v>
      </c>
    </row>
    <row r="455" spans="1:26" s="25" customFormat="1" ht="89.25" x14ac:dyDescent="0.2">
      <c r="A455" s="110" t="s">
        <v>3491</v>
      </c>
      <c r="B455" s="110" t="str">
        <f>VLOOKUP(A455,[1]ARREGLADA!A$5:B$619,2,0)</f>
        <v xml:space="preserve">AEROLAND INC. ARRENDADA AEROLAND HELICOPTEROS DE CENTROAMERICA S.A. Pendiente </v>
      </c>
      <c r="C455" s="111" t="s">
        <v>1464</v>
      </c>
      <c r="D455" s="111" t="s">
        <v>3492</v>
      </c>
      <c r="E455" s="112" t="s">
        <v>1378</v>
      </c>
      <c r="F455" s="113" t="s">
        <v>3493</v>
      </c>
      <c r="G455" s="113" t="s">
        <v>3404</v>
      </c>
      <c r="H455" s="113">
        <v>1600</v>
      </c>
      <c r="I455" s="113" t="s">
        <v>1848</v>
      </c>
      <c r="J455" s="34"/>
      <c r="K455" s="34"/>
      <c r="L455" s="34" t="s">
        <v>3404</v>
      </c>
      <c r="M455" s="34">
        <v>1600</v>
      </c>
      <c r="N455" s="34" t="s">
        <v>1849</v>
      </c>
      <c r="O455" s="34" t="s">
        <v>3494</v>
      </c>
      <c r="P455" s="34">
        <v>1461</v>
      </c>
      <c r="Q455" s="34" t="s">
        <v>3493</v>
      </c>
      <c r="R455" s="34">
        <v>1960</v>
      </c>
      <c r="S455" s="34" t="s">
        <v>3244</v>
      </c>
      <c r="T455" s="34"/>
      <c r="U455" s="34"/>
      <c r="V455" s="34"/>
      <c r="W455" s="34"/>
      <c r="X455" s="35"/>
      <c r="Y455" s="35"/>
      <c r="Z455" s="34" t="s">
        <v>3406</v>
      </c>
    </row>
    <row r="456" spans="1:26" s="25" customFormat="1" ht="15" x14ac:dyDescent="0.2">
      <c r="A456" s="110" t="s">
        <v>3495</v>
      </c>
      <c r="B456" s="110" t="str">
        <f>VLOOKUP(A456,[1]ARREGLADA!A$5:B$619,2,0)</f>
        <v xml:space="preserve">PRESTIGE AVIATION SERVICES INC, </v>
      </c>
      <c r="C456" s="111" t="s">
        <v>2136</v>
      </c>
      <c r="D456" s="111"/>
      <c r="E456" s="112" t="s">
        <v>1378</v>
      </c>
      <c r="F456" s="113" t="s">
        <v>3496</v>
      </c>
      <c r="G456" s="113" t="s">
        <v>1716</v>
      </c>
      <c r="H456" s="113">
        <v>2155</v>
      </c>
      <c r="I456" s="113" t="s">
        <v>1369</v>
      </c>
      <c r="J456" s="34"/>
      <c r="K456" s="34"/>
      <c r="L456" s="34" t="s">
        <v>1716</v>
      </c>
      <c r="M456" s="34">
        <v>2155</v>
      </c>
      <c r="N456" s="34" t="s">
        <v>1370</v>
      </c>
      <c r="O456" s="34" t="s">
        <v>3497</v>
      </c>
      <c r="P456" s="34">
        <v>347870349</v>
      </c>
      <c r="Q456" s="34" t="s">
        <v>3496</v>
      </c>
      <c r="R456" s="34">
        <v>1978</v>
      </c>
      <c r="S456" s="34" t="s">
        <v>1949</v>
      </c>
      <c r="T456" s="50">
        <v>46792</v>
      </c>
      <c r="U456" s="34">
        <v>2018</v>
      </c>
      <c r="V456" s="34" t="s">
        <v>3324</v>
      </c>
      <c r="W456" s="34">
        <v>155221</v>
      </c>
      <c r="X456" s="35">
        <v>41319</v>
      </c>
      <c r="Y456" s="35">
        <v>43166</v>
      </c>
      <c r="Z456" s="34" t="s">
        <v>3498</v>
      </c>
    </row>
    <row r="457" spans="1:26" s="25" customFormat="1" ht="76.5" x14ac:dyDescent="0.2">
      <c r="A457" s="110" t="s">
        <v>3499</v>
      </c>
      <c r="B457" s="110" t="str">
        <f>VLOOKUP(A457,[1]ARREGLADA!A$5:B$619,2,0)</f>
        <v>MCJ Corporación Ejecutiva de Viajes S.A. ARRENDADA A Volar Helicopters S.A. CANCELADA EL 14/05/2013</v>
      </c>
      <c r="C457" s="111" t="s">
        <v>1464</v>
      </c>
      <c r="D457" s="111" t="s">
        <v>3500</v>
      </c>
      <c r="E457" s="112" t="s">
        <v>1378</v>
      </c>
      <c r="F457" s="113"/>
      <c r="G457" s="113" t="s">
        <v>2894</v>
      </c>
      <c r="H457" s="113">
        <v>2250</v>
      </c>
      <c r="I457" s="113" t="s">
        <v>1848</v>
      </c>
      <c r="J457" s="34"/>
      <c r="K457" s="34"/>
      <c r="L457" s="34" t="s">
        <v>2894</v>
      </c>
      <c r="M457" s="34">
        <v>2250</v>
      </c>
      <c r="N457" s="34" t="s">
        <v>1849</v>
      </c>
      <c r="O457" s="34" t="s">
        <v>3501</v>
      </c>
      <c r="P457" s="34"/>
      <c r="Q457" s="34"/>
      <c r="R457" s="34"/>
      <c r="S457" s="34" t="s">
        <v>1468</v>
      </c>
      <c r="T457" s="34" t="s">
        <v>1374</v>
      </c>
      <c r="U457" s="34"/>
      <c r="V457" s="34"/>
      <c r="W457" s="34"/>
      <c r="X457" s="35"/>
      <c r="Y457" s="35"/>
      <c r="Z457" s="36"/>
    </row>
    <row r="458" spans="1:26" s="25" customFormat="1" ht="102" x14ac:dyDescent="0.2">
      <c r="A458" s="110" t="s">
        <v>3502</v>
      </c>
      <c r="B458" s="110" t="str">
        <f>VLOOKUP(A458,[1]ARREGLADA!A$5:B$619,2,0)</f>
        <v>TIGER HELICOPTERS C.A ARRENDADA AEROLAND HELICOPTEROS DE CENTROAMERICA S.A. cancelada</v>
      </c>
      <c r="C458" s="111" t="s">
        <v>1464</v>
      </c>
      <c r="D458" s="111" t="s">
        <v>3503</v>
      </c>
      <c r="E458" s="112" t="s">
        <v>1378</v>
      </c>
      <c r="F458" s="113" t="s">
        <v>3504</v>
      </c>
      <c r="G458" s="113" t="s">
        <v>3404</v>
      </c>
      <c r="H458" s="113">
        <v>1600</v>
      </c>
      <c r="I458" s="113" t="s">
        <v>1848</v>
      </c>
      <c r="J458" s="34"/>
      <c r="K458" s="34"/>
      <c r="L458" s="34" t="s">
        <v>3404</v>
      </c>
      <c r="M458" s="34">
        <v>1600</v>
      </c>
      <c r="N458" s="34" t="s">
        <v>1849</v>
      </c>
      <c r="O458" s="34" t="s">
        <v>3505</v>
      </c>
      <c r="P458" s="34">
        <v>1545</v>
      </c>
      <c r="Q458" s="34" t="s">
        <v>3504</v>
      </c>
      <c r="R458" s="34">
        <v>1957</v>
      </c>
      <c r="S458" s="38" t="s">
        <v>3432</v>
      </c>
      <c r="T458" s="37">
        <v>43117</v>
      </c>
      <c r="U458" s="34">
        <v>2014</v>
      </c>
      <c r="V458" s="34">
        <v>1</v>
      </c>
      <c r="W458" s="114">
        <v>250826</v>
      </c>
      <c r="X458" s="35">
        <v>41864</v>
      </c>
      <c r="Y458" s="35">
        <v>41864</v>
      </c>
      <c r="Z458" s="34" t="s">
        <v>3406</v>
      </c>
    </row>
    <row r="459" spans="1:26" s="25" customFormat="1" ht="15" x14ac:dyDescent="0.2">
      <c r="A459" s="110" t="s">
        <v>3506</v>
      </c>
      <c r="B459" s="110" t="str">
        <f>VLOOKUP(A459,[1]ARREGLADA!A$5:B$619,2,0)</f>
        <v>SERVICIO NACIONAL DE HELICÓPTEROS LTDA</v>
      </c>
      <c r="C459" s="111" t="s">
        <v>1471</v>
      </c>
      <c r="D459" s="111"/>
      <c r="E459" s="112" t="s">
        <v>1378</v>
      </c>
      <c r="F459" s="113" t="s">
        <v>3507</v>
      </c>
      <c r="G459" s="113" t="s">
        <v>1455</v>
      </c>
      <c r="H459" s="113">
        <v>2722</v>
      </c>
      <c r="I459" s="113" t="s">
        <v>1369</v>
      </c>
      <c r="J459" s="34"/>
      <c r="K459" s="34"/>
      <c r="L459" s="34" t="s">
        <v>1455</v>
      </c>
      <c r="M459" s="34">
        <v>2722</v>
      </c>
      <c r="N459" s="34" t="s">
        <v>1370</v>
      </c>
      <c r="O459" s="34" t="s">
        <v>3508</v>
      </c>
      <c r="P459" s="34" t="s">
        <v>3509</v>
      </c>
      <c r="Q459" s="34" t="s">
        <v>3507</v>
      </c>
      <c r="R459" s="34">
        <v>2012</v>
      </c>
      <c r="S459" s="38" t="s">
        <v>3510</v>
      </c>
      <c r="T459" s="34" t="s">
        <v>1527</v>
      </c>
      <c r="U459" s="34">
        <v>2013</v>
      </c>
      <c r="V459" s="34">
        <v>1</v>
      </c>
      <c r="W459" s="33">
        <v>93307</v>
      </c>
      <c r="X459" s="35">
        <v>41380</v>
      </c>
      <c r="Y459" s="35">
        <v>41380</v>
      </c>
      <c r="Z459" s="34" t="s">
        <v>2112</v>
      </c>
    </row>
    <row r="460" spans="1:26" s="25" customFormat="1" ht="15" x14ac:dyDescent="0.2">
      <c r="A460" s="110" t="s">
        <v>3511</v>
      </c>
      <c r="B460" s="110" t="str">
        <f>VLOOKUP(A460,[1]ARREGLADA!A$5:B$619,2,0)</f>
        <v>SERVICIO NACIONAL DE HELICÓPTEROS LTDA</v>
      </c>
      <c r="C460" s="111" t="s">
        <v>1471</v>
      </c>
      <c r="D460" s="111"/>
      <c r="E460" s="112" t="s">
        <v>1378</v>
      </c>
      <c r="F460" s="113" t="s">
        <v>3507</v>
      </c>
      <c r="G460" s="113" t="s">
        <v>1455</v>
      </c>
      <c r="H460" s="113">
        <v>2722</v>
      </c>
      <c r="I460" s="113" t="s">
        <v>1369</v>
      </c>
      <c r="J460" s="34"/>
      <c r="K460" s="34"/>
      <c r="L460" s="34" t="s">
        <v>1455</v>
      </c>
      <c r="M460" s="34">
        <v>2722</v>
      </c>
      <c r="N460" s="34" t="s">
        <v>1370</v>
      </c>
      <c r="O460" s="34" t="s">
        <v>3512</v>
      </c>
      <c r="P460" s="34" t="s">
        <v>3513</v>
      </c>
      <c r="Q460" s="34" t="s">
        <v>3507</v>
      </c>
      <c r="R460" s="34">
        <v>2012</v>
      </c>
      <c r="S460" s="38" t="s">
        <v>3510</v>
      </c>
      <c r="T460" s="34" t="s">
        <v>1527</v>
      </c>
      <c r="U460" s="34">
        <v>2013</v>
      </c>
      <c r="V460" s="34">
        <v>1</v>
      </c>
      <c r="W460" s="33">
        <v>93303</v>
      </c>
      <c r="X460" s="35">
        <v>41382</v>
      </c>
      <c r="Y460" s="35">
        <v>41382</v>
      </c>
      <c r="Z460" s="34" t="s">
        <v>2112</v>
      </c>
    </row>
    <row r="461" spans="1:26" s="25" customFormat="1" ht="15" x14ac:dyDescent="0.2">
      <c r="A461" s="110" t="s">
        <v>3514</v>
      </c>
      <c r="B461" s="110" t="str">
        <f>VLOOKUP(A461,[1]ARREGLADA!A$5:B$619,2,0)</f>
        <v>EL COLONO AGROPECUARIO</v>
      </c>
      <c r="C461" s="111" t="s">
        <v>3127</v>
      </c>
      <c r="D461" s="111"/>
      <c r="E461" s="112" t="s">
        <v>1378</v>
      </c>
      <c r="F461" s="113" t="s">
        <v>3515</v>
      </c>
      <c r="G461" s="113" t="s">
        <v>2646</v>
      </c>
      <c r="H461" s="113">
        <v>2268</v>
      </c>
      <c r="I461" s="113" t="s">
        <v>1369</v>
      </c>
      <c r="J461" s="34"/>
      <c r="K461" s="34"/>
      <c r="L461" s="34" t="s">
        <v>2646</v>
      </c>
      <c r="M461" s="34">
        <v>2268</v>
      </c>
      <c r="N461" s="34" t="s">
        <v>1370</v>
      </c>
      <c r="O461" s="34" t="s">
        <v>3516</v>
      </c>
      <c r="P461" s="34" t="s">
        <v>3517</v>
      </c>
      <c r="Q461" s="34" t="s">
        <v>3515</v>
      </c>
      <c r="R461" s="34">
        <v>2013</v>
      </c>
      <c r="S461" s="38" t="s">
        <v>3199</v>
      </c>
      <c r="T461" s="34" t="s">
        <v>1527</v>
      </c>
      <c r="U461" s="34">
        <v>2013</v>
      </c>
      <c r="V461" s="34">
        <v>2</v>
      </c>
      <c r="W461" s="33">
        <v>149363</v>
      </c>
      <c r="X461" s="35">
        <v>41400</v>
      </c>
      <c r="Y461" s="35">
        <v>41400</v>
      </c>
      <c r="Z461" s="34" t="s">
        <v>3187</v>
      </c>
    </row>
    <row r="462" spans="1:26" s="25" customFormat="1" ht="30" x14ac:dyDescent="0.2">
      <c r="A462" s="110" t="s">
        <v>3518</v>
      </c>
      <c r="B462" s="110" t="str">
        <f>VLOOKUP(A462,[1]ARREGLADA!A$5:B$619,2,0)</f>
        <v>GLOBAL SECURITIZED INVESTMENTES LTD</v>
      </c>
      <c r="C462" s="111" t="s">
        <v>3519</v>
      </c>
      <c r="D462" s="111"/>
      <c r="E462" s="112" t="s">
        <v>1378</v>
      </c>
      <c r="F462" s="113" t="s">
        <v>3520</v>
      </c>
      <c r="G462" s="113" t="s">
        <v>3521</v>
      </c>
      <c r="H462" s="113">
        <v>5693</v>
      </c>
      <c r="I462" s="113" t="s">
        <v>1369</v>
      </c>
      <c r="J462" s="34"/>
      <c r="K462" s="34"/>
      <c r="L462" s="34" t="s">
        <v>3521</v>
      </c>
      <c r="M462" s="34">
        <v>5693</v>
      </c>
      <c r="N462" s="34" t="s">
        <v>1370</v>
      </c>
      <c r="O462" s="34" t="s">
        <v>3522</v>
      </c>
      <c r="P462" s="34" t="s">
        <v>3523</v>
      </c>
      <c r="Q462" s="34" t="s">
        <v>3520</v>
      </c>
      <c r="R462" s="34">
        <v>2010</v>
      </c>
      <c r="S462" s="38" t="s">
        <v>3524</v>
      </c>
      <c r="T462" s="35">
        <v>45582</v>
      </c>
      <c r="U462" s="34">
        <v>2014</v>
      </c>
      <c r="V462" s="51">
        <v>3</v>
      </c>
      <c r="W462" s="49">
        <v>349297</v>
      </c>
      <c r="X462" s="52">
        <v>41948</v>
      </c>
      <c r="Y462" s="35">
        <v>43774</v>
      </c>
      <c r="Z462" s="34" t="s">
        <v>3525</v>
      </c>
    </row>
    <row r="463" spans="1:26" s="25" customFormat="1" ht="30" x14ac:dyDescent="0.2">
      <c r="A463" s="110" t="s">
        <v>3526</v>
      </c>
      <c r="B463" s="110" t="str">
        <f>VLOOKUP(A463,[1]ARREGLADA!A$5:B$619,2,0)</f>
        <v xml:space="preserve">TI Robinson S.A. </v>
      </c>
      <c r="C463" s="111" t="s">
        <v>3169</v>
      </c>
      <c r="D463" s="111"/>
      <c r="E463" s="112" t="s">
        <v>1378</v>
      </c>
      <c r="F463" s="113" t="s">
        <v>3527</v>
      </c>
      <c r="G463" s="113" t="s">
        <v>3415</v>
      </c>
      <c r="H463" s="113">
        <v>1225</v>
      </c>
      <c r="I463" s="113" t="s">
        <v>1848</v>
      </c>
      <c r="J463" s="34"/>
      <c r="K463" s="34"/>
      <c r="L463" s="34" t="s">
        <v>3415</v>
      </c>
      <c r="M463" s="34">
        <v>1225</v>
      </c>
      <c r="N463" s="34" t="s">
        <v>1849</v>
      </c>
      <c r="O463" s="34" t="s">
        <v>3528</v>
      </c>
      <c r="P463" s="34">
        <v>406</v>
      </c>
      <c r="Q463" s="34" t="s">
        <v>3527</v>
      </c>
      <c r="R463" s="34">
        <v>2013</v>
      </c>
      <c r="S463" s="38" t="s">
        <v>3529</v>
      </c>
      <c r="T463" s="35">
        <v>44517</v>
      </c>
      <c r="U463" s="34">
        <v>2013</v>
      </c>
      <c r="V463" s="34">
        <v>1</v>
      </c>
      <c r="W463" s="34">
        <v>307286</v>
      </c>
      <c r="X463" s="35">
        <v>41547</v>
      </c>
      <c r="Y463" s="35">
        <v>42709</v>
      </c>
      <c r="Z463" s="34" t="s">
        <v>2066</v>
      </c>
    </row>
    <row r="464" spans="1:26" s="25" customFormat="1" ht="15" x14ac:dyDescent="0.2">
      <c r="A464" s="110" t="s">
        <v>3530</v>
      </c>
      <c r="B464" s="110" t="str">
        <f>VLOOKUP(A464,[1]ARREGLADA!A$5:B$619,2,0)</f>
        <v>INSTITUTO DE FORMACIÓN AERONÁUTICA S.A. (IFA)</v>
      </c>
      <c r="C464" s="111" t="s">
        <v>2049</v>
      </c>
      <c r="D464" s="111"/>
      <c r="E464" s="112" t="s">
        <v>1378</v>
      </c>
      <c r="F464" s="113" t="s">
        <v>3531</v>
      </c>
      <c r="G464" s="113" t="s">
        <v>3532</v>
      </c>
      <c r="H464" s="113">
        <v>450</v>
      </c>
      <c r="I464" s="113" t="s">
        <v>1369</v>
      </c>
      <c r="J464" s="34"/>
      <c r="K464" s="34"/>
      <c r="L464" s="34" t="s">
        <v>3532</v>
      </c>
      <c r="M464" s="34">
        <v>450</v>
      </c>
      <c r="N464" s="34" t="s">
        <v>1370</v>
      </c>
      <c r="O464" s="34" t="s">
        <v>3533</v>
      </c>
      <c r="P464" s="34" t="s">
        <v>3534</v>
      </c>
      <c r="Q464" s="34" t="s">
        <v>3531</v>
      </c>
      <c r="R464" s="34">
        <v>2013</v>
      </c>
      <c r="S464" s="34" t="s">
        <v>3535</v>
      </c>
      <c r="T464" s="34" t="s">
        <v>1527</v>
      </c>
      <c r="U464" s="34">
        <v>2014</v>
      </c>
      <c r="V464" s="34">
        <v>1</v>
      </c>
      <c r="W464" s="33">
        <v>328104</v>
      </c>
      <c r="X464" s="35">
        <v>41926</v>
      </c>
      <c r="Y464" s="35">
        <v>41926</v>
      </c>
      <c r="Z464" s="34" t="s">
        <v>3536</v>
      </c>
    </row>
    <row r="465" spans="1:26" s="25" customFormat="1" ht="15" x14ac:dyDescent="0.2">
      <c r="A465" s="110" t="s">
        <v>3537</v>
      </c>
      <c r="B465" s="110" t="str">
        <f>VLOOKUP(A465,[1]ARREGLADA!A$5:B$619,2,0)</f>
        <v>FLUGSPORT S.A</v>
      </c>
      <c r="C465" s="111" t="s">
        <v>3275</v>
      </c>
      <c r="D465" s="111"/>
      <c r="E465" s="112" t="s">
        <v>1378</v>
      </c>
      <c r="F465" s="113" t="s">
        <v>3538</v>
      </c>
      <c r="G465" s="113" t="s">
        <v>3277</v>
      </c>
      <c r="H465" s="113">
        <v>1236</v>
      </c>
      <c r="I465" s="113" t="s">
        <v>1369</v>
      </c>
      <c r="J465" s="34"/>
      <c r="K465" s="34"/>
      <c r="L465" s="34" t="s">
        <v>3277</v>
      </c>
      <c r="M465" s="34">
        <v>1236</v>
      </c>
      <c r="N465" s="34" t="s">
        <v>1370</v>
      </c>
      <c r="O465" s="34" t="s">
        <v>3539</v>
      </c>
      <c r="P465" s="34" t="s">
        <v>3540</v>
      </c>
      <c r="Q465" s="34" t="s">
        <v>3538</v>
      </c>
      <c r="R465" s="34">
        <v>1957</v>
      </c>
      <c r="S465" s="38" t="s">
        <v>1373</v>
      </c>
      <c r="T465" s="35" t="s">
        <v>2303</v>
      </c>
      <c r="U465" s="34">
        <v>2018</v>
      </c>
      <c r="V465" s="34">
        <v>5</v>
      </c>
      <c r="W465" s="25">
        <v>426151</v>
      </c>
      <c r="X465" s="35">
        <v>41541</v>
      </c>
      <c r="Y465" s="35">
        <v>43287</v>
      </c>
      <c r="Z465" s="25">
        <v>3101326782</v>
      </c>
    </row>
    <row r="466" spans="1:26" s="25" customFormat="1" ht="15" x14ac:dyDescent="0.2">
      <c r="A466" s="110" t="s">
        <v>3541</v>
      </c>
      <c r="B466" s="110" t="str">
        <f>VLOOKUP(A466,[1]ARREGLADA!A$5:B$619,2,0)</f>
        <v>Vista Lejana San Mateo S.R.L. Pendiente</v>
      </c>
      <c r="C466" s="111" t="s">
        <v>3542</v>
      </c>
      <c r="D466" s="111" t="s">
        <v>3543</v>
      </c>
      <c r="E466" s="112" t="s">
        <v>1378</v>
      </c>
      <c r="F466" s="113" t="s">
        <v>3544</v>
      </c>
      <c r="G466" s="113" t="s">
        <v>3545</v>
      </c>
      <c r="H466" s="113">
        <v>3107</v>
      </c>
      <c r="I466" s="113" t="s">
        <v>1369</v>
      </c>
      <c r="J466" s="34"/>
      <c r="K466" s="34"/>
      <c r="L466" s="34" t="s">
        <v>3545</v>
      </c>
      <c r="M466" s="34">
        <v>3107</v>
      </c>
      <c r="N466" s="34" t="s">
        <v>1370</v>
      </c>
      <c r="O466" s="34" t="s">
        <v>3546</v>
      </c>
      <c r="P466" s="34" t="s">
        <v>3547</v>
      </c>
      <c r="Q466" s="34" t="s">
        <v>3544</v>
      </c>
      <c r="R466" s="34"/>
      <c r="S466" s="34" t="s">
        <v>1373</v>
      </c>
      <c r="T466" s="34" t="s">
        <v>1374</v>
      </c>
      <c r="U466" s="34"/>
      <c r="V466" s="34"/>
      <c r="W466" s="34"/>
      <c r="X466" s="35"/>
      <c r="Y466" s="35"/>
      <c r="Z466" s="34" t="s">
        <v>3548</v>
      </c>
    </row>
    <row r="467" spans="1:26" s="25" customFormat="1" ht="51" x14ac:dyDescent="0.2">
      <c r="A467" s="110" t="s">
        <v>3549</v>
      </c>
      <c r="B467" s="110" t="str">
        <f>VLOOKUP(A467,[1]ARREGLADA!A$5:B$619,2,0)</f>
        <v>Aeroland helicópteros de Centroamérica S.A.  Pendiente</v>
      </c>
      <c r="C467" s="111" t="s">
        <v>1464</v>
      </c>
      <c r="D467" s="111" t="s">
        <v>3550</v>
      </c>
      <c r="E467" s="112" t="s">
        <v>1378</v>
      </c>
      <c r="F467" s="113" t="s">
        <v>3551</v>
      </c>
      <c r="G467" s="113" t="s">
        <v>3552</v>
      </c>
      <c r="H467" s="113">
        <v>13000</v>
      </c>
      <c r="I467" s="113" t="s">
        <v>1848</v>
      </c>
      <c r="J467" s="34"/>
      <c r="K467" s="34"/>
      <c r="L467" s="34" t="s">
        <v>3552</v>
      </c>
      <c r="M467" s="34">
        <v>13000</v>
      </c>
      <c r="N467" s="34" t="s">
        <v>1849</v>
      </c>
      <c r="O467" s="34" t="s">
        <v>3553</v>
      </c>
      <c r="P467" s="131" t="s">
        <v>3554</v>
      </c>
      <c r="Q467" s="34" t="s">
        <v>3551</v>
      </c>
      <c r="R467" s="34">
        <v>2011</v>
      </c>
      <c r="S467" s="34" t="s">
        <v>2987</v>
      </c>
      <c r="T467" s="34" t="s">
        <v>1374</v>
      </c>
      <c r="U467" s="34"/>
      <c r="V467" s="34"/>
      <c r="W467" s="34"/>
      <c r="X467" s="35"/>
      <c r="Y467" s="35"/>
      <c r="Z467" s="34" t="s">
        <v>3406</v>
      </c>
    </row>
    <row r="468" spans="1:26" s="25" customFormat="1" ht="38.25" x14ac:dyDescent="0.2">
      <c r="A468" s="110" t="s">
        <v>3555</v>
      </c>
      <c r="B468" s="110" t="str">
        <f>VLOOKUP(A468,[1]ARREGLADA!A$5:B$619,2,0)</f>
        <v xml:space="preserve"> Arrendada a  NATURE AIR/ cancelada</v>
      </c>
      <c r="C468" s="111" t="s">
        <v>1464</v>
      </c>
      <c r="D468" s="111" t="s">
        <v>3556</v>
      </c>
      <c r="E468" s="112" t="s">
        <v>1378</v>
      </c>
      <c r="F468" s="113" t="s">
        <v>2860</v>
      </c>
      <c r="G468" s="113" t="s">
        <v>2466</v>
      </c>
      <c r="H468" s="113">
        <v>5670</v>
      </c>
      <c r="I468" s="113" t="s">
        <v>1369</v>
      </c>
      <c r="J468" s="34"/>
      <c r="K468" s="34"/>
      <c r="L468" s="34" t="s">
        <v>2466</v>
      </c>
      <c r="M468" s="34">
        <v>5670</v>
      </c>
      <c r="N468" s="34" t="s">
        <v>1370</v>
      </c>
      <c r="O468" s="34" t="s">
        <v>3557</v>
      </c>
      <c r="P468" s="34">
        <v>772</v>
      </c>
      <c r="Q468" s="34" t="s">
        <v>2860</v>
      </c>
      <c r="R468" s="34">
        <v>1981</v>
      </c>
      <c r="S468" s="34" t="s">
        <v>3433</v>
      </c>
      <c r="T468" s="34" t="s">
        <v>1374</v>
      </c>
      <c r="U468" s="34">
        <v>2013</v>
      </c>
      <c r="V468" s="34" t="s">
        <v>3324</v>
      </c>
      <c r="W468" s="34">
        <v>382047</v>
      </c>
      <c r="X468" s="35" t="s">
        <v>3558</v>
      </c>
      <c r="Y468" s="35"/>
      <c r="Z468" s="34" t="s">
        <v>2906</v>
      </c>
    </row>
    <row r="469" spans="1:26" s="25" customFormat="1" ht="51" x14ac:dyDescent="0.2">
      <c r="A469" s="110" t="s">
        <v>3559</v>
      </c>
      <c r="B469" s="110" t="str">
        <f>VLOOKUP(A469,[1]ARREGLADA!A$5:B$619,2,0)</f>
        <v xml:space="preserve"> Arrendada a  NATURE AIR/30/04/2016 cancelada </v>
      </c>
      <c r="C469" s="111" t="s">
        <v>1464</v>
      </c>
      <c r="D469" s="111" t="s">
        <v>3560</v>
      </c>
      <c r="E469" s="111" t="s">
        <v>1464</v>
      </c>
      <c r="F469" s="113" t="s">
        <v>2860</v>
      </c>
      <c r="G469" s="113" t="s">
        <v>2466</v>
      </c>
      <c r="H469" s="113">
        <v>5670</v>
      </c>
      <c r="I469" s="113" t="s">
        <v>1369</v>
      </c>
      <c r="J469" s="34"/>
      <c r="K469" s="34"/>
      <c r="L469" s="34" t="s">
        <v>2466</v>
      </c>
      <c r="M469" s="34">
        <v>5670</v>
      </c>
      <c r="N469" s="34" t="s">
        <v>1370</v>
      </c>
      <c r="O469" s="34" t="s">
        <v>3561</v>
      </c>
      <c r="P469" s="34">
        <v>556</v>
      </c>
      <c r="Q469" s="34" t="s">
        <v>2860</v>
      </c>
      <c r="R469" s="34">
        <v>1977</v>
      </c>
      <c r="S469" s="34" t="s">
        <v>3433</v>
      </c>
      <c r="T469" s="34" t="s">
        <v>1374</v>
      </c>
      <c r="U469" s="34">
        <v>2013</v>
      </c>
      <c r="V469" s="34" t="s">
        <v>3324</v>
      </c>
      <c r="W469" s="34">
        <v>382043</v>
      </c>
      <c r="X469" s="35" t="s">
        <v>3558</v>
      </c>
      <c r="Y469" s="35"/>
      <c r="Z469" s="34" t="s">
        <v>2906</v>
      </c>
    </row>
    <row r="470" spans="1:26" s="25" customFormat="1" ht="38.25" x14ac:dyDescent="0.2">
      <c r="A470" s="110" t="s">
        <v>3562</v>
      </c>
      <c r="B470" s="110" t="str">
        <f>VLOOKUP(A470,[1]ARREGLADA!A$5:B$619,2,0)</f>
        <v>Peter Charles Jarman se autorizó como UL-TI-095</v>
      </c>
      <c r="C470" s="111" t="s">
        <v>1464</v>
      </c>
      <c r="D470" s="111" t="s">
        <v>3563</v>
      </c>
      <c r="E470" s="111" t="s">
        <v>1464</v>
      </c>
      <c r="F470" s="113" t="s">
        <v>3564</v>
      </c>
      <c r="G470" s="113" t="s">
        <v>2883</v>
      </c>
      <c r="H470" s="113">
        <v>1088</v>
      </c>
      <c r="I470" s="113" t="s">
        <v>1848</v>
      </c>
      <c r="J470" s="34"/>
      <c r="K470" s="34"/>
      <c r="L470" s="34" t="s">
        <v>2883</v>
      </c>
      <c r="M470" s="34">
        <v>1088</v>
      </c>
      <c r="N470" s="34" t="s">
        <v>1849</v>
      </c>
      <c r="O470" s="34" t="s">
        <v>3565</v>
      </c>
      <c r="P470" s="34">
        <v>2673</v>
      </c>
      <c r="Q470" s="34" t="s">
        <v>3564</v>
      </c>
      <c r="R470" s="34">
        <v>1995</v>
      </c>
      <c r="S470" s="34" t="s">
        <v>3433</v>
      </c>
      <c r="T470" s="34" t="s">
        <v>1374</v>
      </c>
      <c r="U470" s="34"/>
      <c r="V470" s="34"/>
      <c r="W470" s="34"/>
      <c r="X470" s="35"/>
      <c r="Y470" s="35"/>
      <c r="Z470" s="36"/>
    </row>
    <row r="471" spans="1:26" s="25" customFormat="1" ht="15" x14ac:dyDescent="0.2">
      <c r="A471" s="110" t="s">
        <v>3566</v>
      </c>
      <c r="B471" s="110" t="str">
        <f>VLOOKUP(A471,[1]ARREGLADA!A$5:B$619,2,0)</f>
        <v>INVERSIONES SIETE VEINTIUNO SOCIEDAD ANONIMA</v>
      </c>
      <c r="C471" s="111" t="s">
        <v>3567</v>
      </c>
      <c r="D471" s="111"/>
      <c r="E471" s="112" t="s">
        <v>1378</v>
      </c>
      <c r="F471" s="113" t="s">
        <v>3568</v>
      </c>
      <c r="G471" s="113" t="s">
        <v>1973</v>
      </c>
      <c r="H471" s="113">
        <v>2495</v>
      </c>
      <c r="I471" s="113" t="s">
        <v>1369</v>
      </c>
      <c r="J471" s="34"/>
      <c r="K471" s="34"/>
      <c r="L471" s="34" t="s">
        <v>1973</v>
      </c>
      <c r="M471" s="34">
        <v>2495</v>
      </c>
      <c r="N471" s="34" t="s">
        <v>1370</v>
      </c>
      <c r="O471" s="34" t="s">
        <v>3569</v>
      </c>
      <c r="P471" s="34" t="s">
        <v>3570</v>
      </c>
      <c r="Q471" s="34" t="s">
        <v>3568</v>
      </c>
      <c r="R471" s="34">
        <v>1980</v>
      </c>
      <c r="S471" s="34" t="s">
        <v>1373</v>
      </c>
      <c r="T471" s="34" t="s">
        <v>1374</v>
      </c>
      <c r="U471" s="34">
        <v>2014</v>
      </c>
      <c r="V471" s="34">
        <v>2</v>
      </c>
      <c r="W471" s="34">
        <v>162149</v>
      </c>
      <c r="X471" s="35">
        <v>41796</v>
      </c>
      <c r="Y471" s="35">
        <v>41796</v>
      </c>
      <c r="Z471" s="34" t="s">
        <v>3571</v>
      </c>
    </row>
    <row r="472" spans="1:26" s="25" customFormat="1" ht="15" x14ac:dyDescent="0.2">
      <c r="A472" s="110" t="s">
        <v>3572</v>
      </c>
      <c r="B472" s="110" t="str">
        <f>VLOOKUP(A472,[1]ARREGLADA!A$5:B$619,2,0)</f>
        <v>Standard Fruit Co. De Costa Rica S.A.</v>
      </c>
      <c r="C472" s="111" t="s">
        <v>3573</v>
      </c>
      <c r="D472" s="111"/>
      <c r="E472" s="112" t="s">
        <v>1378</v>
      </c>
      <c r="F472" s="113" t="s">
        <v>3574</v>
      </c>
      <c r="G472" s="113" t="s">
        <v>3575</v>
      </c>
      <c r="H472" s="113">
        <v>6804</v>
      </c>
      <c r="I472" s="113" t="s">
        <v>1369</v>
      </c>
      <c r="J472" s="34"/>
      <c r="K472" s="34"/>
      <c r="L472" s="34" t="s">
        <v>3575</v>
      </c>
      <c r="M472" s="34">
        <v>6804</v>
      </c>
      <c r="N472" s="34" t="s">
        <v>1370</v>
      </c>
      <c r="O472" s="34" t="s">
        <v>3576</v>
      </c>
      <c r="P472" s="34" t="s">
        <v>3577</v>
      </c>
      <c r="Q472" s="34" t="s">
        <v>3574</v>
      </c>
      <c r="R472" s="34">
        <v>2014</v>
      </c>
      <c r="S472" s="34" t="s">
        <v>1373</v>
      </c>
      <c r="T472" s="34" t="s">
        <v>1374</v>
      </c>
      <c r="U472" s="34">
        <v>2014</v>
      </c>
      <c r="V472" s="34">
        <v>1</v>
      </c>
      <c r="W472" s="34">
        <v>224182</v>
      </c>
      <c r="X472" s="35">
        <v>41799</v>
      </c>
      <c r="Y472" s="35">
        <v>41799</v>
      </c>
      <c r="Z472" s="34" t="s">
        <v>3578</v>
      </c>
    </row>
    <row r="473" spans="1:26" s="25" customFormat="1" ht="15" x14ac:dyDescent="0.2">
      <c r="A473" s="110" t="s">
        <v>3579</v>
      </c>
      <c r="B473" s="110" t="str">
        <f>VLOOKUP(A473,[1]ARREGLADA!A$5:B$619,2,0)</f>
        <v xml:space="preserve"> HELI JET INC </v>
      </c>
      <c r="C473" s="111" t="s">
        <v>3580</v>
      </c>
      <c r="D473" s="111"/>
      <c r="E473" s="112" t="s">
        <v>1378</v>
      </c>
      <c r="F473" s="113" t="s">
        <v>3581</v>
      </c>
      <c r="G473" s="113" t="s">
        <v>3056</v>
      </c>
      <c r="H473" s="113">
        <v>1451</v>
      </c>
      <c r="I473" s="113" t="s">
        <v>1848</v>
      </c>
      <c r="J473" s="34"/>
      <c r="K473" s="34"/>
      <c r="L473" s="34" t="s">
        <v>3056</v>
      </c>
      <c r="M473" s="34">
        <v>1451</v>
      </c>
      <c r="N473" s="34" t="s">
        <v>1849</v>
      </c>
      <c r="O473" s="34" t="s">
        <v>3582</v>
      </c>
      <c r="P473" s="34">
        <v>52153</v>
      </c>
      <c r="Q473" s="34" t="s">
        <v>3581</v>
      </c>
      <c r="R473" s="34">
        <v>1995</v>
      </c>
      <c r="S473" s="38" t="s">
        <v>3583</v>
      </c>
      <c r="T473" s="35">
        <v>43636</v>
      </c>
      <c r="U473" s="34">
        <v>2014</v>
      </c>
      <c r="V473" s="34">
        <v>3</v>
      </c>
      <c r="W473" s="34">
        <v>210534</v>
      </c>
      <c r="X473" s="35" t="s">
        <v>3584</v>
      </c>
      <c r="Y473" s="35" t="s">
        <v>3584</v>
      </c>
      <c r="Z473" s="34" t="s">
        <v>3585</v>
      </c>
    </row>
    <row r="474" spans="1:26" s="25" customFormat="1" ht="15" x14ac:dyDescent="0.2">
      <c r="A474" s="110" t="s">
        <v>3586</v>
      </c>
      <c r="B474" s="110" t="str">
        <f>VLOOKUP(A474,[1]ARREGLADA!A$5:B$619,2,0)</f>
        <v>3101547368 S.A.</v>
      </c>
      <c r="C474" s="111" t="s">
        <v>1464</v>
      </c>
      <c r="D474" s="111" t="s">
        <v>3587</v>
      </c>
      <c r="E474" s="112" t="s">
        <v>1378</v>
      </c>
      <c r="F474" s="113" t="s">
        <v>3588</v>
      </c>
      <c r="G474" s="113" t="s">
        <v>3589</v>
      </c>
      <c r="H474" s="113">
        <v>1724</v>
      </c>
      <c r="I474" s="113" t="s">
        <v>1369</v>
      </c>
      <c r="J474" s="34"/>
      <c r="K474" s="34"/>
      <c r="L474" s="34" t="s">
        <v>3589</v>
      </c>
      <c r="M474" s="34">
        <v>1724</v>
      </c>
      <c r="N474" s="34" t="s">
        <v>1370</v>
      </c>
      <c r="O474" s="34" t="s">
        <v>3590</v>
      </c>
      <c r="P474" s="34" t="s">
        <v>3591</v>
      </c>
      <c r="Q474" s="34" t="s">
        <v>3588</v>
      </c>
      <c r="R474" s="34">
        <v>1981</v>
      </c>
      <c r="S474" s="38" t="s">
        <v>3587</v>
      </c>
      <c r="T474" s="35" t="s">
        <v>1374</v>
      </c>
      <c r="U474" s="34">
        <v>2016</v>
      </c>
      <c r="V474" s="34">
        <v>1</v>
      </c>
      <c r="W474" s="49">
        <v>33672</v>
      </c>
      <c r="X474" s="35">
        <v>41899</v>
      </c>
      <c r="Y474" s="35">
        <v>42417</v>
      </c>
      <c r="Z474" s="115">
        <v>3101547368</v>
      </c>
    </row>
    <row r="475" spans="1:26" s="25" customFormat="1" ht="25.5" x14ac:dyDescent="0.2">
      <c r="A475" s="110" t="s">
        <v>3592</v>
      </c>
      <c r="B475" s="110" t="str">
        <f>VLOOKUP(A475,[1]ARREGLADA!A$5:B$619,2,0)</f>
        <v>arrendado a Nature Air S.A. cancelada</v>
      </c>
      <c r="C475" s="111" t="s">
        <v>1464</v>
      </c>
      <c r="D475" s="111" t="s">
        <v>3593</v>
      </c>
      <c r="E475" s="112" t="s">
        <v>1378</v>
      </c>
      <c r="F475" s="113" t="s">
        <v>3594</v>
      </c>
      <c r="G475" s="113" t="s">
        <v>2466</v>
      </c>
      <c r="H475" s="113">
        <v>5670</v>
      </c>
      <c r="I475" s="113" t="s">
        <v>1369</v>
      </c>
      <c r="J475" s="34"/>
      <c r="K475" s="34"/>
      <c r="L475" s="34" t="s">
        <v>2466</v>
      </c>
      <c r="M475" s="34">
        <v>5670</v>
      </c>
      <c r="N475" s="34" t="s">
        <v>1370</v>
      </c>
      <c r="O475" s="34" t="s">
        <v>3595</v>
      </c>
      <c r="P475" s="34">
        <v>264</v>
      </c>
      <c r="Q475" s="34" t="s">
        <v>3594</v>
      </c>
      <c r="R475" s="34"/>
      <c r="S475" s="34" t="s">
        <v>3433</v>
      </c>
      <c r="T475" s="34"/>
      <c r="U475" s="34"/>
      <c r="V475" s="34"/>
      <c r="W475" s="34"/>
      <c r="X475" s="35"/>
      <c r="Y475" s="35"/>
      <c r="Z475" s="36"/>
    </row>
    <row r="476" spans="1:26" s="25" customFormat="1" ht="15" x14ac:dyDescent="0.2">
      <c r="A476" s="110" t="s">
        <v>3596</v>
      </c>
      <c r="B476" s="110" t="str">
        <f>VLOOKUP(A476,[1]ARREGLADA!A$5:B$619,2,0)</f>
        <v>Serendipity de Costa Rica S.A. pendiente</v>
      </c>
      <c r="C476" s="111" t="s">
        <v>3597</v>
      </c>
      <c r="D476" s="111" t="s">
        <v>3598</v>
      </c>
      <c r="E476" s="112" t="s">
        <v>1378</v>
      </c>
      <c r="F476" s="113" t="s">
        <v>3599</v>
      </c>
      <c r="G476" s="113"/>
      <c r="H476" s="113"/>
      <c r="I476" s="113" t="s">
        <v>1660</v>
      </c>
      <c r="J476" s="34"/>
      <c r="K476" s="34"/>
      <c r="L476" s="34"/>
      <c r="M476" s="34"/>
      <c r="N476" s="34"/>
      <c r="O476" s="34" t="s">
        <v>3600</v>
      </c>
      <c r="P476" s="34">
        <v>6221</v>
      </c>
      <c r="Q476" s="34" t="s">
        <v>3599</v>
      </c>
      <c r="R476" s="34"/>
      <c r="S476" s="34" t="s">
        <v>1949</v>
      </c>
      <c r="T476" s="34"/>
      <c r="U476" s="34"/>
      <c r="V476" s="34"/>
      <c r="W476" s="34"/>
      <c r="X476" s="35"/>
      <c r="Y476" s="35"/>
      <c r="Z476" s="36"/>
    </row>
    <row r="477" spans="1:26" s="25" customFormat="1" ht="15" x14ac:dyDescent="0.2">
      <c r="A477" s="110" t="s">
        <v>3601</v>
      </c>
      <c r="B477" s="110" t="str">
        <f>VLOOKUP(A477,[1]ARREGLADA!A$5:B$619,2,0)</f>
        <v>Serendipity de Costa Rica S.A. pendiente</v>
      </c>
      <c r="C477" s="111" t="s">
        <v>3597</v>
      </c>
      <c r="D477" s="111"/>
      <c r="E477" s="112" t="s">
        <v>1378</v>
      </c>
      <c r="F477" s="113" t="s">
        <v>3602</v>
      </c>
      <c r="G477" s="113"/>
      <c r="H477" s="113"/>
      <c r="I477" s="113" t="s">
        <v>1660</v>
      </c>
      <c r="J477" s="34"/>
      <c r="K477" s="34"/>
      <c r="L477" s="34"/>
      <c r="M477" s="34"/>
      <c r="N477" s="34"/>
      <c r="O477" s="34" t="s">
        <v>3603</v>
      </c>
      <c r="P477" s="34">
        <v>6556</v>
      </c>
      <c r="Q477" s="34" t="s">
        <v>3602</v>
      </c>
      <c r="R477" s="34"/>
      <c r="S477" s="34" t="s">
        <v>1949</v>
      </c>
      <c r="T477" s="34"/>
      <c r="U477" s="34"/>
      <c r="V477" s="34"/>
      <c r="W477" s="34"/>
      <c r="X477" s="35"/>
      <c r="Y477" s="35"/>
      <c r="Z477" s="36"/>
    </row>
    <row r="478" spans="1:26" s="25" customFormat="1" ht="30" x14ac:dyDescent="0.2">
      <c r="A478" s="110" t="s">
        <v>3604</v>
      </c>
      <c r="B478" s="110" t="str">
        <f>VLOOKUP(A478,[1]ARREGLADA!A$5:B$619,2,0)</f>
        <v xml:space="preserve">TEXTRON FINANCIAL CORP </v>
      </c>
      <c r="C478" s="111" t="s">
        <v>3605</v>
      </c>
      <c r="D478" s="111"/>
      <c r="E478" s="112" t="s">
        <v>1378</v>
      </c>
      <c r="F478" s="113" t="s">
        <v>3606</v>
      </c>
      <c r="G478" s="113" t="s">
        <v>2708</v>
      </c>
      <c r="H478" s="113">
        <v>5216</v>
      </c>
      <c r="I478" s="113" t="s">
        <v>1369</v>
      </c>
      <c r="J478" s="34"/>
      <c r="K478" s="34"/>
      <c r="L478" s="34" t="s">
        <v>2708</v>
      </c>
      <c r="M478" s="34">
        <v>5216</v>
      </c>
      <c r="N478" s="34" t="s">
        <v>1370</v>
      </c>
      <c r="O478" s="34" t="s">
        <v>3607</v>
      </c>
      <c r="P478" s="34" t="s">
        <v>3608</v>
      </c>
      <c r="Q478" s="34" t="s">
        <v>3606</v>
      </c>
      <c r="R478" s="34">
        <v>2008</v>
      </c>
      <c r="S478" s="38" t="s">
        <v>3609</v>
      </c>
      <c r="T478" s="35">
        <v>44000</v>
      </c>
      <c r="U478" s="34">
        <v>2015</v>
      </c>
      <c r="V478" s="34">
        <v>3</v>
      </c>
      <c r="W478" s="49">
        <v>232191</v>
      </c>
      <c r="X478" s="54">
        <v>42187</v>
      </c>
      <c r="Y478" s="35">
        <v>42187</v>
      </c>
      <c r="Z478" s="33">
        <v>3101603824</v>
      </c>
    </row>
    <row r="479" spans="1:26" s="25" customFormat="1" ht="15" x14ac:dyDescent="0.2">
      <c r="A479" s="110" t="s">
        <v>3610</v>
      </c>
      <c r="B479" s="110" t="str">
        <f>VLOOKUP(A479,[1]ARREGLADA!A$5:B$619,2,0)</f>
        <v>3101682135 S.A.</v>
      </c>
      <c r="C479" s="111" t="s">
        <v>3611</v>
      </c>
      <c r="D479" s="111"/>
      <c r="E479" s="112" t="s">
        <v>1378</v>
      </c>
      <c r="F479" s="113" t="s">
        <v>3612</v>
      </c>
      <c r="G479" s="113" t="s">
        <v>3613</v>
      </c>
      <c r="H479" s="113">
        <v>3062</v>
      </c>
      <c r="I479" s="113" t="s">
        <v>1369</v>
      </c>
      <c r="J479" s="34"/>
      <c r="K479" s="34"/>
      <c r="L479" s="34" t="s">
        <v>3613</v>
      </c>
      <c r="M479" s="34">
        <v>3062</v>
      </c>
      <c r="N479" s="34" t="s">
        <v>1370</v>
      </c>
      <c r="O479" s="34" t="s">
        <v>3614</v>
      </c>
      <c r="P479" s="34" t="s">
        <v>3615</v>
      </c>
      <c r="Q479" s="34" t="s">
        <v>3612</v>
      </c>
      <c r="R479" s="34">
        <v>1969</v>
      </c>
      <c r="S479" s="34" t="s">
        <v>3616</v>
      </c>
      <c r="T479" s="34" t="s">
        <v>1374</v>
      </c>
      <c r="U479" s="34">
        <v>2015</v>
      </c>
      <c r="V479" s="34">
        <v>1</v>
      </c>
      <c r="W479" s="34">
        <v>214221</v>
      </c>
      <c r="X479" s="33" t="s">
        <v>3617</v>
      </c>
      <c r="Y479" s="58">
        <v>42180</v>
      </c>
      <c r="Z479" s="33">
        <v>3101682135</v>
      </c>
    </row>
    <row r="480" spans="1:26" s="25" customFormat="1" ht="15" x14ac:dyDescent="0.2">
      <c r="A480" s="110" t="s">
        <v>3618</v>
      </c>
      <c r="B480" s="110" t="str">
        <f>VLOOKUP(A480,[1]ARREGLADA!A$5:B$619,2,0)</f>
        <v xml:space="preserve">TEXTRON  </v>
      </c>
      <c r="C480" s="111" t="s">
        <v>3262</v>
      </c>
      <c r="D480" s="111"/>
      <c r="E480" s="112" t="s">
        <v>1378</v>
      </c>
      <c r="F480" s="113" t="s">
        <v>3619</v>
      </c>
      <c r="G480" s="113" t="s">
        <v>2979</v>
      </c>
      <c r="H480" s="113">
        <v>3629</v>
      </c>
      <c r="I480" s="113" t="s">
        <v>1369</v>
      </c>
      <c r="J480" s="34"/>
      <c r="K480" s="34"/>
      <c r="L480" s="34" t="s">
        <v>2979</v>
      </c>
      <c r="M480" s="34">
        <v>3629</v>
      </c>
      <c r="N480" s="34" t="s">
        <v>1370</v>
      </c>
      <c r="O480" s="34" t="s">
        <v>3620</v>
      </c>
      <c r="P480" s="34" t="s">
        <v>3621</v>
      </c>
      <c r="Q480" s="34" t="s">
        <v>3619</v>
      </c>
      <c r="R480" s="34">
        <v>2015</v>
      </c>
      <c r="S480" s="38" t="s">
        <v>3266</v>
      </c>
      <c r="T480" s="35">
        <v>43973</v>
      </c>
      <c r="U480" s="34">
        <v>2015</v>
      </c>
      <c r="V480" s="34">
        <v>1</v>
      </c>
      <c r="W480" s="34">
        <v>195222</v>
      </c>
      <c r="X480" s="35">
        <v>42157</v>
      </c>
      <c r="Y480" s="54">
        <v>42157</v>
      </c>
      <c r="Z480" s="44">
        <v>3101037930</v>
      </c>
    </row>
    <row r="481" spans="1:26" s="25" customFormat="1" ht="15" x14ac:dyDescent="0.2">
      <c r="A481" s="110" t="s">
        <v>3622</v>
      </c>
      <c r="B481" s="110" t="str">
        <f>VLOOKUP(A481,[1]ARREGLADA!A$5:B$619,2,0)</f>
        <v xml:space="preserve">TEXTRON  </v>
      </c>
      <c r="C481" s="111" t="s">
        <v>3262</v>
      </c>
      <c r="D481" s="111"/>
      <c r="E481" s="112" t="s">
        <v>1378</v>
      </c>
      <c r="F481" s="113" t="s">
        <v>3619</v>
      </c>
      <c r="G481" s="113" t="s">
        <v>2979</v>
      </c>
      <c r="H481" s="113">
        <v>3629</v>
      </c>
      <c r="I481" s="113" t="s">
        <v>1369</v>
      </c>
      <c r="J481" s="34"/>
      <c r="K481" s="34"/>
      <c r="L481" s="34" t="s">
        <v>2979</v>
      </c>
      <c r="M481" s="34">
        <v>3629</v>
      </c>
      <c r="N481" s="34" t="s">
        <v>1370</v>
      </c>
      <c r="O481" s="34" t="s">
        <v>3623</v>
      </c>
      <c r="P481" s="34" t="s">
        <v>3624</v>
      </c>
      <c r="Q481" s="34" t="s">
        <v>3619</v>
      </c>
      <c r="R481" s="34">
        <v>2015</v>
      </c>
      <c r="S481" s="38" t="s">
        <v>3625</v>
      </c>
      <c r="T481" s="35">
        <v>43973</v>
      </c>
      <c r="U481" s="34">
        <v>2015</v>
      </c>
      <c r="V481" s="34">
        <v>1</v>
      </c>
      <c r="W481" s="34">
        <v>195221</v>
      </c>
      <c r="X481" s="54">
        <v>42157</v>
      </c>
      <c r="Y481" s="54">
        <v>42157</v>
      </c>
      <c r="Z481" s="44">
        <v>3101037930</v>
      </c>
    </row>
    <row r="482" spans="1:26" s="25" customFormat="1" ht="30" x14ac:dyDescent="0.2">
      <c r="A482" s="110" t="s">
        <v>3626</v>
      </c>
      <c r="B482" s="110" t="str">
        <f>VLOOKUP(A482,[1]ARREGLADA!A$5:B$619,2,0)</f>
        <v xml:space="preserve">DREAMAIR INC </v>
      </c>
      <c r="C482" s="111" t="s">
        <v>3163</v>
      </c>
      <c r="D482" s="110"/>
      <c r="E482" s="112" t="s">
        <v>1378</v>
      </c>
      <c r="F482" s="130" t="s">
        <v>3627</v>
      </c>
      <c r="G482" s="113" t="s">
        <v>1716</v>
      </c>
      <c r="H482" s="113">
        <v>2155</v>
      </c>
      <c r="I482" s="113" t="s">
        <v>1369</v>
      </c>
      <c r="J482" s="34"/>
      <c r="K482" s="34"/>
      <c r="L482" s="34" t="s">
        <v>1716</v>
      </c>
      <c r="M482" s="34">
        <v>2155</v>
      </c>
      <c r="N482" s="34" t="s">
        <v>1370</v>
      </c>
      <c r="O482" s="34" t="s">
        <v>3628</v>
      </c>
      <c r="P482" s="34">
        <v>3449164</v>
      </c>
      <c r="Q482" s="49" t="s">
        <v>3627</v>
      </c>
      <c r="R482" s="34">
        <v>2000</v>
      </c>
      <c r="S482" s="38" t="s">
        <v>3629</v>
      </c>
      <c r="T482" s="35">
        <v>44978</v>
      </c>
      <c r="U482" s="34">
        <v>2018</v>
      </c>
      <c r="V482" s="34">
        <v>3</v>
      </c>
      <c r="W482" s="34">
        <v>582777</v>
      </c>
      <c r="X482" s="58">
        <v>42349</v>
      </c>
      <c r="Y482" s="45">
        <v>43200</v>
      </c>
      <c r="Z482" s="33">
        <v>310148002</v>
      </c>
    </row>
    <row r="483" spans="1:26" s="25" customFormat="1" ht="15" x14ac:dyDescent="0.2">
      <c r="A483" s="110" t="s">
        <v>3630</v>
      </c>
      <c r="B483" s="110" t="str">
        <f>VLOOKUP(A483,[1]ARREGLADA!A$5:B$619,2,0)</f>
        <v xml:space="preserve">North Aviation Inc S.C. </v>
      </c>
      <c r="C483" s="111" t="s">
        <v>3631</v>
      </c>
      <c r="D483" s="111"/>
      <c r="E483" s="112" t="s">
        <v>1378</v>
      </c>
      <c r="F483" s="113" t="s">
        <v>3632</v>
      </c>
      <c r="G483" s="113" t="s">
        <v>2883</v>
      </c>
      <c r="H483" s="113">
        <v>1088</v>
      </c>
      <c r="I483" s="113" t="s">
        <v>1848</v>
      </c>
      <c r="J483" s="34"/>
      <c r="K483" s="34"/>
      <c r="L483" s="34" t="s">
        <v>2883</v>
      </c>
      <c r="M483" s="34">
        <v>1088</v>
      </c>
      <c r="N483" s="34" t="s">
        <v>1849</v>
      </c>
      <c r="O483" s="34" t="s">
        <v>3633</v>
      </c>
      <c r="P483" s="34">
        <v>755</v>
      </c>
      <c r="Q483" s="34" t="s">
        <v>3632</v>
      </c>
      <c r="R483" s="34">
        <v>2000</v>
      </c>
      <c r="S483" s="34" t="s">
        <v>1373</v>
      </c>
      <c r="T483" s="34" t="s">
        <v>1374</v>
      </c>
      <c r="U483" s="34">
        <v>2017</v>
      </c>
      <c r="V483" s="34">
        <v>2</v>
      </c>
      <c r="W483" s="25">
        <v>456499</v>
      </c>
      <c r="X483" s="35">
        <v>42930</v>
      </c>
      <c r="Y483" s="35">
        <v>42930</v>
      </c>
      <c r="Z483" s="25">
        <v>3106696365</v>
      </c>
    </row>
    <row r="484" spans="1:26" s="25" customFormat="1" ht="15" x14ac:dyDescent="0.2">
      <c r="A484" s="110" t="s">
        <v>3634</v>
      </c>
      <c r="B484" s="110" t="str">
        <f>VLOOKUP(A484,[1]ARREGLADA!A$5:B$619,2,0)</f>
        <v>LUFTSPORT S.A.</v>
      </c>
      <c r="C484" s="111" t="s">
        <v>3635</v>
      </c>
      <c r="D484" s="111"/>
      <c r="E484" s="112" t="s">
        <v>1378</v>
      </c>
      <c r="F484" s="113" t="s">
        <v>3636</v>
      </c>
      <c r="G484" s="113" t="s">
        <v>1790</v>
      </c>
      <c r="H484" s="113">
        <v>757</v>
      </c>
      <c r="I484" s="113" t="s">
        <v>1369</v>
      </c>
      <c r="J484" s="34"/>
      <c r="K484" s="34"/>
      <c r="L484" s="34" t="s">
        <v>1790</v>
      </c>
      <c r="M484" s="34">
        <v>757</v>
      </c>
      <c r="N484" s="34" t="s">
        <v>1370</v>
      </c>
      <c r="O484" s="34" t="s">
        <v>3637</v>
      </c>
      <c r="P484" s="34">
        <v>15071589</v>
      </c>
      <c r="Q484" s="34" t="s">
        <v>3636</v>
      </c>
      <c r="R484" s="34">
        <v>1969</v>
      </c>
      <c r="S484" s="34" t="s">
        <v>1373</v>
      </c>
      <c r="T484" s="34" t="s">
        <v>1374</v>
      </c>
      <c r="U484" s="34">
        <v>2015</v>
      </c>
      <c r="V484" s="34">
        <v>3</v>
      </c>
      <c r="W484" s="34">
        <v>471382</v>
      </c>
      <c r="X484" s="54">
        <v>42313</v>
      </c>
      <c r="Y484" s="58">
        <v>42313</v>
      </c>
      <c r="Z484" s="44">
        <v>3101611694</v>
      </c>
    </row>
    <row r="485" spans="1:26" s="25" customFormat="1" ht="15" x14ac:dyDescent="0.2">
      <c r="A485" s="110" t="s">
        <v>3638</v>
      </c>
      <c r="B485" s="110" t="str">
        <f>VLOOKUP(A485,[1]ARREGLADA!A$5:B$619,2,0)</f>
        <v>LUFTSPORT S.A.</v>
      </c>
      <c r="C485" s="111" t="s">
        <v>3635</v>
      </c>
      <c r="D485" s="111"/>
      <c r="E485" s="112" t="s">
        <v>1378</v>
      </c>
      <c r="F485" s="113" t="s">
        <v>3639</v>
      </c>
      <c r="G485" s="113" t="s">
        <v>1790</v>
      </c>
      <c r="H485" s="113">
        <v>757</v>
      </c>
      <c r="I485" s="113" t="s">
        <v>1369</v>
      </c>
      <c r="J485" s="34"/>
      <c r="K485" s="34"/>
      <c r="L485" s="34" t="s">
        <v>1790</v>
      </c>
      <c r="M485" s="34">
        <v>757</v>
      </c>
      <c r="N485" s="34" t="s">
        <v>1370</v>
      </c>
      <c r="O485" s="34" t="s">
        <v>3640</v>
      </c>
      <c r="P485" s="34">
        <v>15281449</v>
      </c>
      <c r="Q485" s="34" t="s">
        <v>3639</v>
      </c>
      <c r="R485" s="34">
        <v>1978</v>
      </c>
      <c r="S485" s="34" t="s">
        <v>1373</v>
      </c>
      <c r="T485" s="34" t="s">
        <v>1374</v>
      </c>
      <c r="U485" s="40">
        <v>2016</v>
      </c>
      <c r="V485" s="40">
        <v>1</v>
      </c>
      <c r="W485" s="34">
        <v>605895</v>
      </c>
      <c r="X485" s="35">
        <v>42629</v>
      </c>
      <c r="Y485" s="35">
        <v>42629</v>
      </c>
      <c r="Z485" s="44">
        <v>3101611694</v>
      </c>
    </row>
    <row r="486" spans="1:26" s="25" customFormat="1" ht="25.5" x14ac:dyDescent="0.2">
      <c r="A486" s="110" t="s">
        <v>3641</v>
      </c>
      <c r="B486" s="110" t="str">
        <f>VLOOKUP(A486,[1]ARREGLADA!A$5:B$619,2,0)</f>
        <v>IONIX PROFESSIONAL SERVICES &amp; CONSULTING GROUP SOCIEDAD ANONIMA</v>
      </c>
      <c r="C486" s="111" t="s">
        <v>3642</v>
      </c>
      <c r="D486" s="111"/>
      <c r="E486" s="112" t="s">
        <v>1378</v>
      </c>
      <c r="F486" s="113" t="s">
        <v>3643</v>
      </c>
      <c r="G486" s="113" t="s">
        <v>1386</v>
      </c>
      <c r="H486" s="113">
        <v>1113</v>
      </c>
      <c r="I486" s="113" t="s">
        <v>1369</v>
      </c>
      <c r="J486" s="34"/>
      <c r="K486" s="34"/>
      <c r="L486" s="34" t="s">
        <v>1386</v>
      </c>
      <c r="M486" s="34">
        <v>1113</v>
      </c>
      <c r="N486" s="34" t="s">
        <v>1370</v>
      </c>
      <c r="O486" s="34" t="s">
        <v>3644</v>
      </c>
      <c r="P486" s="34" t="s">
        <v>3645</v>
      </c>
      <c r="Q486" s="34" t="s">
        <v>3643</v>
      </c>
      <c r="R486" s="34">
        <v>1977</v>
      </c>
      <c r="S486" s="34" t="s">
        <v>1373</v>
      </c>
      <c r="T486" s="34" t="s">
        <v>1374</v>
      </c>
      <c r="U486" s="34">
        <v>2015</v>
      </c>
      <c r="V486" s="34">
        <v>3</v>
      </c>
      <c r="W486" s="34">
        <v>202369</v>
      </c>
      <c r="X486" s="54">
        <v>42235</v>
      </c>
      <c r="Y486" s="58">
        <v>42235</v>
      </c>
      <c r="Z486" s="33">
        <v>3101574479</v>
      </c>
    </row>
    <row r="487" spans="1:26" s="25" customFormat="1" ht="15" x14ac:dyDescent="0.2">
      <c r="A487" s="110" t="s">
        <v>3646</v>
      </c>
      <c r="B487" s="110" t="str">
        <f>VLOOKUP(A487,[1]ARREGLADA!A$5:B$619,2,0)</f>
        <v xml:space="preserve">HELIGREEN OF COSTA RICA S.A. </v>
      </c>
      <c r="C487" s="111" t="s">
        <v>3089</v>
      </c>
      <c r="D487" s="111"/>
      <c r="E487" s="112" t="s">
        <v>1378</v>
      </c>
      <c r="F487" s="113" t="s">
        <v>3647</v>
      </c>
      <c r="G487" s="113" t="s">
        <v>2310</v>
      </c>
      <c r="H487" s="113">
        <v>1293</v>
      </c>
      <c r="I487" s="113" t="s">
        <v>1848</v>
      </c>
      <c r="J487" s="34"/>
      <c r="K487" s="34"/>
      <c r="L487" s="34" t="s">
        <v>2310</v>
      </c>
      <c r="M487" s="34">
        <v>1293</v>
      </c>
      <c r="N487" s="34" t="s">
        <v>1849</v>
      </c>
      <c r="O487" s="34" t="s">
        <v>3648</v>
      </c>
      <c r="P487" s="34">
        <v>1459</v>
      </c>
      <c r="Q487" s="34" t="s">
        <v>3647</v>
      </c>
      <c r="R487" s="34">
        <v>1956</v>
      </c>
      <c r="S487" s="38" t="s">
        <v>3091</v>
      </c>
      <c r="T487" s="34" t="s">
        <v>1527</v>
      </c>
      <c r="U487" s="34">
        <v>2015</v>
      </c>
      <c r="V487" s="34">
        <v>1</v>
      </c>
      <c r="W487" s="34">
        <v>205524</v>
      </c>
      <c r="X487" s="54">
        <v>42158</v>
      </c>
      <c r="Y487" s="54">
        <v>42158</v>
      </c>
      <c r="Z487" s="33">
        <v>3101353542</v>
      </c>
    </row>
    <row r="488" spans="1:26" s="25" customFormat="1" ht="15" x14ac:dyDescent="0.2">
      <c r="A488" s="110" t="s">
        <v>3649</v>
      </c>
      <c r="B488" s="110" t="str">
        <f>VLOOKUP(A488,[1]ARREGLADA!A$5:B$619,2,0)</f>
        <v>ALEJANDRO JOSE NAVARRO CARVAJAL  PENDIENTE</v>
      </c>
      <c r="C488" s="111" t="s">
        <v>3650</v>
      </c>
      <c r="D488" s="111" t="s">
        <v>3598</v>
      </c>
      <c r="E488" s="112" t="s">
        <v>1378</v>
      </c>
      <c r="F488" s="113" t="s">
        <v>3651</v>
      </c>
      <c r="G488" s="113" t="s">
        <v>1386</v>
      </c>
      <c r="H488" s="113">
        <v>1113</v>
      </c>
      <c r="I488" s="113" t="s">
        <v>1369</v>
      </c>
      <c r="J488" s="34"/>
      <c r="K488" s="34"/>
      <c r="L488" s="34" t="s">
        <v>1386</v>
      </c>
      <c r="M488" s="34">
        <v>1113</v>
      </c>
      <c r="N488" s="34" t="s">
        <v>1370</v>
      </c>
      <c r="O488" s="34" t="s">
        <v>3652</v>
      </c>
      <c r="P488" s="34">
        <v>28652</v>
      </c>
      <c r="Q488" s="34" t="s">
        <v>3651</v>
      </c>
      <c r="R488" s="34"/>
      <c r="S488" s="34" t="s">
        <v>1373</v>
      </c>
      <c r="T488" s="34"/>
      <c r="U488" s="34"/>
      <c r="V488" s="34"/>
      <c r="W488" s="34"/>
      <c r="X488" s="34"/>
      <c r="Y488" s="34"/>
      <c r="Z488" s="36"/>
    </row>
    <row r="489" spans="1:26" s="25" customFormat="1" ht="15" x14ac:dyDescent="0.2">
      <c r="A489" s="110" t="s">
        <v>3653</v>
      </c>
      <c r="B489" s="110" t="str">
        <f>VLOOKUP(A489,[1]ARREGLADA!A$5:B$619,2,0)</f>
        <v>FLOR DE LA VIDA ENTERPRISES DM SRL</v>
      </c>
      <c r="C489" s="111" t="s">
        <v>3654</v>
      </c>
      <c r="D489" s="111"/>
      <c r="E489" s="112" t="s">
        <v>1378</v>
      </c>
      <c r="F489" s="113" t="s">
        <v>3655</v>
      </c>
      <c r="G489" s="113" t="s">
        <v>1393</v>
      </c>
      <c r="H489" s="113">
        <v>1406</v>
      </c>
      <c r="I489" s="113" t="s">
        <v>1369</v>
      </c>
      <c r="J489" s="34"/>
      <c r="K489" s="34"/>
      <c r="L489" s="34" t="s">
        <v>1393</v>
      </c>
      <c r="M489" s="34">
        <v>1406</v>
      </c>
      <c r="N489" s="34" t="s">
        <v>1370</v>
      </c>
      <c r="O489" s="34" t="s">
        <v>3656</v>
      </c>
      <c r="P489" s="34">
        <v>18253273</v>
      </c>
      <c r="Q489" s="34" t="s">
        <v>3655</v>
      </c>
      <c r="R489" s="34">
        <v>1961</v>
      </c>
      <c r="S489" s="34" t="s">
        <v>1373</v>
      </c>
      <c r="T489" s="34" t="s">
        <v>1374</v>
      </c>
      <c r="U489" s="34">
        <v>2016</v>
      </c>
      <c r="V489" s="34" t="s">
        <v>3324</v>
      </c>
      <c r="W489" s="34">
        <v>369091</v>
      </c>
      <c r="X489" s="54">
        <v>42579</v>
      </c>
      <c r="Y489" s="54">
        <v>42579</v>
      </c>
      <c r="Z489" s="33">
        <v>3102711086</v>
      </c>
    </row>
    <row r="490" spans="1:26" s="25" customFormat="1" ht="30" x14ac:dyDescent="0.2">
      <c r="A490" s="110" t="s">
        <v>3657</v>
      </c>
      <c r="B490" s="110" t="str">
        <f>VLOOKUP(A490,[1]ARREGLADA!A$5:B$619,2,0)</f>
        <v xml:space="preserve">PANAMA GREEN AIRWAYS  </v>
      </c>
      <c r="C490" s="111" t="s">
        <v>3658</v>
      </c>
      <c r="D490" s="111"/>
      <c r="E490" s="112" t="s">
        <v>1378</v>
      </c>
      <c r="F490" s="113" t="s">
        <v>3659</v>
      </c>
      <c r="G490" s="113" t="s">
        <v>3660</v>
      </c>
      <c r="H490" s="113">
        <v>2994</v>
      </c>
      <c r="I490" s="113" t="s">
        <v>1369</v>
      </c>
      <c r="J490" s="34"/>
      <c r="K490" s="34"/>
      <c r="L490" s="34" t="s">
        <v>3660</v>
      </c>
      <c r="M490" s="34">
        <v>2994</v>
      </c>
      <c r="N490" s="34" t="s">
        <v>1370</v>
      </c>
      <c r="O490" s="34" t="s">
        <v>3661</v>
      </c>
      <c r="P490" s="34">
        <v>427</v>
      </c>
      <c r="Q490" s="34" t="s">
        <v>3659</v>
      </c>
      <c r="R490" s="34">
        <v>1975</v>
      </c>
      <c r="S490" s="38" t="s">
        <v>3662</v>
      </c>
      <c r="T490" s="35">
        <v>44074</v>
      </c>
      <c r="U490" s="34">
        <v>2018</v>
      </c>
      <c r="V490" s="34">
        <v>1</v>
      </c>
      <c r="W490" s="34">
        <v>616228</v>
      </c>
      <c r="X490" s="54">
        <v>42293</v>
      </c>
      <c r="Y490" s="54">
        <v>43381</v>
      </c>
      <c r="Z490" s="33">
        <v>3102359395</v>
      </c>
    </row>
    <row r="491" spans="1:26" s="25" customFormat="1" ht="15" x14ac:dyDescent="0.2">
      <c r="A491" s="110" t="s">
        <v>3663</v>
      </c>
      <c r="B491" s="110" t="str">
        <f>VLOOKUP(A491,[1]ARREGLADA!A$5:B$619,2,0)</f>
        <v xml:space="preserve">QUANTUM AEROSPACE S.A. </v>
      </c>
      <c r="C491" s="111" t="s">
        <v>2136</v>
      </c>
      <c r="D491" s="111"/>
      <c r="E491" s="112" t="s">
        <v>1378</v>
      </c>
      <c r="F491" s="113" t="s">
        <v>3664</v>
      </c>
      <c r="G491" s="113" t="s">
        <v>1539</v>
      </c>
      <c r="H491" s="113">
        <v>3175</v>
      </c>
      <c r="I491" s="113" t="s">
        <v>1369</v>
      </c>
      <c r="J491" s="34"/>
      <c r="K491" s="34"/>
      <c r="L491" s="34" t="s">
        <v>1539</v>
      </c>
      <c r="M491" s="34">
        <v>3175</v>
      </c>
      <c r="N491" s="34" t="s">
        <v>1370</v>
      </c>
      <c r="O491" s="34" t="s">
        <v>3665</v>
      </c>
      <c r="P491" s="34" t="s">
        <v>3666</v>
      </c>
      <c r="Q491" s="34" t="s">
        <v>3664</v>
      </c>
      <c r="R491" s="34">
        <v>1979</v>
      </c>
      <c r="S491" s="38" t="s">
        <v>3667</v>
      </c>
      <c r="T491" s="35">
        <v>44085</v>
      </c>
      <c r="U491" s="34">
        <v>2015</v>
      </c>
      <c r="V491" s="34">
        <v>4</v>
      </c>
      <c r="W491" s="34">
        <v>429653</v>
      </c>
      <c r="X491" s="54">
        <v>42286</v>
      </c>
      <c r="Y491" s="54">
        <v>42286</v>
      </c>
      <c r="Z491" s="33">
        <v>101451563</v>
      </c>
    </row>
    <row r="492" spans="1:26" s="25" customFormat="1" ht="30" x14ac:dyDescent="0.2">
      <c r="A492" s="110" t="s">
        <v>3668</v>
      </c>
      <c r="B492" s="110" t="str">
        <f>VLOOKUP(A492,[1]ARREGLADA!A$5:B$619,2,0)</f>
        <v xml:space="preserve">AIR-TEC MAURITIUS LIMTED </v>
      </c>
      <c r="C492" s="111" t="s">
        <v>3669</v>
      </c>
      <c r="D492" s="111"/>
      <c r="E492" s="112" t="s">
        <v>1378</v>
      </c>
      <c r="F492" s="113" t="s">
        <v>3670</v>
      </c>
      <c r="G492" s="113" t="s">
        <v>2752</v>
      </c>
      <c r="H492" s="113">
        <v>5800</v>
      </c>
      <c r="I492" s="113" t="s">
        <v>1369</v>
      </c>
      <c r="J492" s="34"/>
      <c r="K492" s="34"/>
      <c r="L492" s="34" t="s">
        <v>2752</v>
      </c>
      <c r="M492" s="34">
        <v>5800</v>
      </c>
      <c r="N492" s="34" t="s">
        <v>1370</v>
      </c>
      <c r="O492" s="34" t="s">
        <v>3671</v>
      </c>
      <c r="P492" s="34">
        <v>902413</v>
      </c>
      <c r="Q492" s="34" t="s">
        <v>3670</v>
      </c>
      <c r="R492" s="34">
        <v>1990</v>
      </c>
      <c r="S492" s="38" t="s">
        <v>3672</v>
      </c>
      <c r="T492" s="35">
        <v>44881</v>
      </c>
      <c r="U492" s="34">
        <v>2017</v>
      </c>
      <c r="V492" s="34">
        <v>4</v>
      </c>
      <c r="W492" s="34">
        <v>737106</v>
      </c>
      <c r="X492" s="54">
        <v>42298</v>
      </c>
      <c r="Y492" s="35">
        <v>43084</v>
      </c>
      <c r="Z492" s="33">
        <v>3101671222</v>
      </c>
    </row>
    <row r="493" spans="1:26" s="25" customFormat="1" ht="38.25" x14ac:dyDescent="0.2">
      <c r="A493" s="110" t="s">
        <v>3673</v>
      </c>
      <c r="B493" s="110" t="str">
        <f>VLOOKUP(A493,[1]ARREGLADA!A$5:B$619,2,0)</f>
        <v>MCJ CORPORACIÓN EJECUTIVA DE VIAJES    cancelada</v>
      </c>
      <c r="C493" s="111" t="s">
        <v>1464</v>
      </c>
      <c r="D493" s="111" t="s">
        <v>3674</v>
      </c>
      <c r="E493" s="112" t="s">
        <v>1378</v>
      </c>
      <c r="F493" s="113" t="s">
        <v>3675</v>
      </c>
      <c r="G493" s="113" t="s">
        <v>3056</v>
      </c>
      <c r="H493" s="113">
        <v>1451</v>
      </c>
      <c r="I493" s="113" t="s">
        <v>1848</v>
      </c>
      <c r="J493" s="34"/>
      <c r="K493" s="34"/>
      <c r="L493" s="34" t="s">
        <v>3056</v>
      </c>
      <c r="M493" s="34">
        <v>1451</v>
      </c>
      <c r="N493" s="34" t="s">
        <v>1849</v>
      </c>
      <c r="O493" s="34" t="s">
        <v>3676</v>
      </c>
      <c r="P493" s="34">
        <v>51434</v>
      </c>
      <c r="Q493" s="34" t="s">
        <v>3675</v>
      </c>
      <c r="R493" s="34">
        <v>1991</v>
      </c>
      <c r="S493" s="38" t="s">
        <v>3677</v>
      </c>
      <c r="T493" s="35" t="s">
        <v>3678</v>
      </c>
      <c r="U493" s="34">
        <v>2015</v>
      </c>
      <c r="V493" s="34">
        <v>2</v>
      </c>
      <c r="W493" s="34">
        <v>562044</v>
      </c>
      <c r="X493" s="35">
        <v>42339</v>
      </c>
      <c r="Y493" s="54">
        <v>42348</v>
      </c>
      <c r="Z493" s="33">
        <v>3101479118</v>
      </c>
    </row>
    <row r="494" spans="1:26" s="25" customFormat="1" ht="89.25" x14ac:dyDescent="0.2">
      <c r="A494" s="110" t="s">
        <v>3679</v>
      </c>
      <c r="B494" s="110" t="str">
        <f>VLOOKUP(A494,[1]ARREGLADA!A$5:B$619,2,0)</f>
        <v>AIR-TEC MAURITIUS LIMTED ARRENDADA A GRUPO CORPORATIVO SKYWAY S.A.</v>
      </c>
      <c r="C494" s="111" t="s">
        <v>1464</v>
      </c>
      <c r="D494" s="111" t="s">
        <v>3680</v>
      </c>
      <c r="E494" s="111" t="s">
        <v>1464</v>
      </c>
      <c r="F494" s="113" t="s">
        <v>3670</v>
      </c>
      <c r="G494" s="113" t="s">
        <v>2752</v>
      </c>
      <c r="H494" s="113">
        <v>5800</v>
      </c>
      <c r="I494" s="113" t="s">
        <v>1369</v>
      </c>
      <c r="J494" s="34"/>
      <c r="K494" s="34"/>
      <c r="L494" s="34" t="s">
        <v>2752</v>
      </c>
      <c r="M494" s="34">
        <v>5800</v>
      </c>
      <c r="N494" s="34" t="s">
        <v>1370</v>
      </c>
      <c r="O494" s="34" t="s">
        <v>3681</v>
      </c>
      <c r="P494" s="34">
        <v>912613</v>
      </c>
      <c r="Q494" s="34" t="s">
        <v>3670</v>
      </c>
      <c r="R494" s="34">
        <v>1991</v>
      </c>
      <c r="S494" s="38" t="s">
        <v>3672</v>
      </c>
      <c r="T494" s="35">
        <v>44847</v>
      </c>
      <c r="U494" s="34">
        <v>2017</v>
      </c>
      <c r="V494" s="34">
        <v>1</v>
      </c>
      <c r="W494" s="38">
        <v>737121</v>
      </c>
      <c r="X494" s="54">
        <v>42314</v>
      </c>
      <c r="Y494" s="35">
        <v>43074</v>
      </c>
      <c r="Z494" s="33">
        <v>3101671222</v>
      </c>
    </row>
    <row r="495" spans="1:26" s="25" customFormat="1" ht="30" x14ac:dyDescent="0.2">
      <c r="A495" s="110" t="s">
        <v>3682</v>
      </c>
      <c r="B495" s="110" t="str">
        <f>VLOOKUP(A495,[1]ARREGLADA!A$5:B$619,2,0)</f>
        <v xml:space="preserve">AIR-TEC MAURITIUS LIMTED </v>
      </c>
      <c r="C495" s="111" t="s">
        <v>3669</v>
      </c>
      <c r="D495" s="111"/>
      <c r="E495" s="112" t="s">
        <v>1378</v>
      </c>
      <c r="F495" s="113" t="s">
        <v>3670</v>
      </c>
      <c r="G495" s="113" t="s">
        <v>2752</v>
      </c>
      <c r="H495" s="113">
        <v>5800</v>
      </c>
      <c r="I495" s="113" t="s">
        <v>1369</v>
      </c>
      <c r="J495" s="34"/>
      <c r="K495" s="34"/>
      <c r="L495" s="34" t="s">
        <v>2752</v>
      </c>
      <c r="M495" s="34">
        <v>5800</v>
      </c>
      <c r="N495" s="34" t="s">
        <v>1370</v>
      </c>
      <c r="O495" s="34" t="s">
        <v>3683</v>
      </c>
      <c r="P495" s="34">
        <v>912430</v>
      </c>
      <c r="Q495" s="34" t="s">
        <v>3670</v>
      </c>
      <c r="R495" s="34">
        <v>1991</v>
      </c>
      <c r="S495" s="38" t="s">
        <v>3672</v>
      </c>
      <c r="T495" s="35">
        <v>44881</v>
      </c>
      <c r="U495" s="34">
        <v>2017</v>
      </c>
      <c r="V495" s="34">
        <v>3</v>
      </c>
      <c r="W495" s="38">
        <v>737125</v>
      </c>
      <c r="X495" s="33" t="s">
        <v>3684</v>
      </c>
      <c r="Y495" s="35">
        <v>43076</v>
      </c>
      <c r="Z495" s="33">
        <v>3101671222</v>
      </c>
    </row>
    <row r="496" spans="1:26" s="25" customFormat="1" ht="89.25" x14ac:dyDescent="0.2">
      <c r="A496" s="110" t="s">
        <v>3685</v>
      </c>
      <c r="B496" s="110" t="str">
        <f>VLOOKUP(A496,[1]ARREGLADA!A$5:B$619,2,0)</f>
        <v>AIR-TEC MAURITIUS LIMTED ARRENDADA A GRUPO CORPORATIVO SKYWAY S.A.</v>
      </c>
      <c r="C496" s="111" t="s">
        <v>1464</v>
      </c>
      <c r="D496" s="111" t="s">
        <v>3680</v>
      </c>
      <c r="E496" s="111" t="s">
        <v>1464</v>
      </c>
      <c r="F496" s="113" t="s">
        <v>3670</v>
      </c>
      <c r="G496" s="113" t="s">
        <v>2752</v>
      </c>
      <c r="H496" s="113">
        <v>5800</v>
      </c>
      <c r="I496" s="113" t="s">
        <v>1369</v>
      </c>
      <c r="J496" s="34"/>
      <c r="K496" s="34"/>
      <c r="L496" s="34" t="s">
        <v>2752</v>
      </c>
      <c r="M496" s="34">
        <v>5800</v>
      </c>
      <c r="N496" s="34" t="s">
        <v>1370</v>
      </c>
      <c r="O496" s="34" t="s">
        <v>3686</v>
      </c>
      <c r="P496" s="34">
        <v>861727</v>
      </c>
      <c r="Q496" s="34" t="s">
        <v>3670</v>
      </c>
      <c r="R496" s="34">
        <v>1990</v>
      </c>
      <c r="S496" s="38" t="s">
        <v>3672</v>
      </c>
      <c r="T496" s="35">
        <v>44847</v>
      </c>
      <c r="U496" s="34">
        <v>2017</v>
      </c>
      <c r="V496" s="34">
        <v>1</v>
      </c>
      <c r="W496" s="38">
        <v>737114</v>
      </c>
      <c r="X496" s="35">
        <v>42335</v>
      </c>
      <c r="Y496" s="35">
        <v>43074</v>
      </c>
      <c r="Z496" s="33">
        <v>3101671222</v>
      </c>
    </row>
    <row r="497" spans="1:26" s="25" customFormat="1" ht="38.25" x14ac:dyDescent="0.2">
      <c r="A497" s="110" t="s">
        <v>3687</v>
      </c>
      <c r="B497" s="110" t="str">
        <f>VLOOKUP(A497,[1]ARREGLADA!A$5:B$619,2,0)</f>
        <v>HELIJET INC   CANCELADA</v>
      </c>
      <c r="C497" s="111" t="s">
        <v>1464</v>
      </c>
      <c r="D497" s="111" t="s">
        <v>3688</v>
      </c>
      <c r="E497" s="111" t="s">
        <v>1464</v>
      </c>
      <c r="F497" s="113" t="s">
        <v>3689</v>
      </c>
      <c r="G497" s="113" t="s">
        <v>2894</v>
      </c>
      <c r="H497" s="113">
        <v>2250</v>
      </c>
      <c r="I497" s="113" t="s">
        <v>1848</v>
      </c>
      <c r="J497" s="34"/>
      <c r="K497" s="34"/>
      <c r="L497" s="34" t="s">
        <v>2894</v>
      </c>
      <c r="M497" s="34">
        <v>2250</v>
      </c>
      <c r="N497" s="34" t="s">
        <v>1849</v>
      </c>
      <c r="O497" s="34" t="s">
        <v>3690</v>
      </c>
      <c r="P497" s="34">
        <v>7299</v>
      </c>
      <c r="Q497" s="34" t="s">
        <v>3689</v>
      </c>
      <c r="R497" s="34">
        <v>2011</v>
      </c>
      <c r="S497" s="38" t="s">
        <v>3691</v>
      </c>
      <c r="T497" s="37" t="s">
        <v>1468</v>
      </c>
      <c r="U497" s="38" t="s">
        <v>3692</v>
      </c>
      <c r="V497" s="34">
        <v>1</v>
      </c>
      <c r="W497" s="132" t="s">
        <v>3693</v>
      </c>
      <c r="X497" s="45">
        <v>42338</v>
      </c>
      <c r="Y497" s="58" t="s">
        <v>3694</v>
      </c>
      <c r="Z497" s="33">
        <v>3101343329</v>
      </c>
    </row>
    <row r="498" spans="1:26" s="25" customFormat="1" ht="15" x14ac:dyDescent="0.2">
      <c r="A498" s="110" t="s">
        <v>3695</v>
      </c>
      <c r="B498" s="110" t="str">
        <f>VLOOKUP(A498,[1]ARREGLADA!A$5:B$619,2,0)</f>
        <v>CHIQUITA BRANDS COSTA RICA S.R.L</v>
      </c>
      <c r="C498" s="111" t="s">
        <v>3696</v>
      </c>
      <c r="D498" s="111"/>
      <c r="E498" s="112" t="s">
        <v>1378</v>
      </c>
      <c r="F498" s="113" t="s">
        <v>3697</v>
      </c>
      <c r="G498" s="113" t="s">
        <v>2979</v>
      </c>
      <c r="H498" s="113">
        <v>3629</v>
      </c>
      <c r="I498" s="113" t="s">
        <v>1369</v>
      </c>
      <c r="J498" s="34"/>
      <c r="K498" s="34"/>
      <c r="L498" s="34" t="s">
        <v>2979</v>
      </c>
      <c r="M498" s="34">
        <v>3629</v>
      </c>
      <c r="N498" s="34" t="s">
        <v>1370</v>
      </c>
      <c r="O498" s="34" t="s">
        <v>3698</v>
      </c>
      <c r="P498" s="34" t="s">
        <v>3699</v>
      </c>
      <c r="Q498" s="34" t="s">
        <v>3697</v>
      </c>
      <c r="R498" s="34">
        <v>2015</v>
      </c>
      <c r="S498" s="34" t="s">
        <v>1373</v>
      </c>
      <c r="T498" s="34" t="s">
        <v>1374</v>
      </c>
      <c r="U498" s="34">
        <v>2016</v>
      </c>
      <c r="V498" s="34">
        <v>1</v>
      </c>
      <c r="W498" s="53">
        <v>174325</v>
      </c>
      <c r="X498" s="54">
        <v>42439</v>
      </c>
      <c r="Y498" s="35">
        <v>42439</v>
      </c>
      <c r="Z498" s="36">
        <v>310209490</v>
      </c>
    </row>
    <row r="499" spans="1:26" s="25" customFormat="1" ht="15" x14ac:dyDescent="0.2">
      <c r="A499" s="110" t="s">
        <v>3700</v>
      </c>
      <c r="B499" s="110" t="str">
        <f>VLOOKUP(A499,[1]ARREGLADA!A$5:B$619,2,0)</f>
        <v>HORIZONTES AÉREOS S.A.</v>
      </c>
      <c r="C499" s="111" t="s">
        <v>3701</v>
      </c>
      <c r="D499" s="111"/>
      <c r="E499" s="112" t="s">
        <v>1378</v>
      </c>
      <c r="F499" s="113" t="s">
        <v>3702</v>
      </c>
      <c r="G499" s="113" t="s">
        <v>1407</v>
      </c>
      <c r="H499" s="113">
        <v>2812</v>
      </c>
      <c r="I499" s="113" t="s">
        <v>1369</v>
      </c>
      <c r="J499" s="34"/>
      <c r="K499" s="34"/>
      <c r="L499" s="34" t="s">
        <v>1407</v>
      </c>
      <c r="M499" s="34">
        <v>2812</v>
      </c>
      <c r="N499" s="34" t="s">
        <v>1370</v>
      </c>
      <c r="O499" s="34" t="s">
        <v>3703</v>
      </c>
      <c r="P499" s="34" t="s">
        <v>3704</v>
      </c>
      <c r="Q499" s="34" t="s">
        <v>3702</v>
      </c>
      <c r="R499" s="34">
        <v>1975</v>
      </c>
      <c r="S499" s="34" t="s">
        <v>1373</v>
      </c>
      <c r="T499" s="51" t="s">
        <v>1374</v>
      </c>
      <c r="U499" s="51">
        <v>2016</v>
      </c>
      <c r="V499" s="51">
        <v>1</v>
      </c>
      <c r="W499" s="55">
        <v>388688</v>
      </c>
      <c r="X499" s="33" t="s">
        <v>3705</v>
      </c>
      <c r="Y499" s="33" t="s">
        <v>3705</v>
      </c>
      <c r="Z499" s="33">
        <v>3101139005</v>
      </c>
    </row>
    <row r="500" spans="1:26" s="25" customFormat="1" ht="63.75" x14ac:dyDescent="0.2">
      <c r="A500" s="110" t="s">
        <v>3706</v>
      </c>
      <c r="B500" s="110" t="str">
        <f>VLOOKUP(A500,[1]ARREGLADA!A$5:B$619,2,0)</f>
        <v>PARSA  ARRENDADO A TICA AIR Internacional S.A. CANCELADA</v>
      </c>
      <c r="C500" s="111" t="s">
        <v>1464</v>
      </c>
      <c r="D500" s="111" t="s">
        <v>3707</v>
      </c>
      <c r="E500" s="111" t="s">
        <v>1464</v>
      </c>
      <c r="F500" s="113" t="s">
        <v>3708</v>
      </c>
      <c r="G500" s="113"/>
      <c r="H500" s="113">
        <v>63277</v>
      </c>
      <c r="I500" s="113" t="s">
        <v>1369</v>
      </c>
      <c r="J500" s="34"/>
      <c r="K500" s="34"/>
      <c r="L500" s="34"/>
      <c r="M500" s="34">
        <v>63277</v>
      </c>
      <c r="N500" s="34" t="s">
        <v>1370</v>
      </c>
      <c r="O500" s="34" t="s">
        <v>3709</v>
      </c>
      <c r="P500" s="34">
        <v>25159</v>
      </c>
      <c r="Q500" s="34" t="s">
        <v>3708</v>
      </c>
      <c r="R500" s="34">
        <v>1991</v>
      </c>
      <c r="S500" s="38" t="s">
        <v>3710</v>
      </c>
      <c r="T500" s="35">
        <v>44542</v>
      </c>
      <c r="U500" s="34">
        <v>2016</v>
      </c>
      <c r="V500" s="34">
        <v>1</v>
      </c>
      <c r="W500" s="53">
        <v>801094</v>
      </c>
      <c r="X500" s="33" t="s">
        <v>3711</v>
      </c>
      <c r="Y500" s="37">
        <v>44551</v>
      </c>
      <c r="Z500" s="33">
        <v>3101544014</v>
      </c>
    </row>
    <row r="501" spans="1:26" s="25" customFormat="1" ht="51" x14ac:dyDescent="0.2">
      <c r="A501" s="110" t="s">
        <v>3712</v>
      </c>
      <c r="B501" s="110" t="str">
        <f>VLOOKUP(A501,[1]ARREGLADA!A$5:B$619,2,0)</f>
        <v>HELIGREEN OF COSTA RICA S.A. PROPIO EN CERTIFICADO.</v>
      </c>
      <c r="C501" s="111" t="s">
        <v>3089</v>
      </c>
      <c r="D501" s="111" t="s">
        <v>3713</v>
      </c>
      <c r="E501" s="112" t="s">
        <v>1378</v>
      </c>
      <c r="F501" s="113" t="s">
        <v>3714</v>
      </c>
      <c r="G501" s="113"/>
      <c r="H501" s="113"/>
      <c r="I501" s="113" t="s">
        <v>1660</v>
      </c>
      <c r="J501" s="34"/>
      <c r="K501" s="34"/>
      <c r="L501" s="34"/>
      <c r="M501" s="34"/>
      <c r="N501" s="34"/>
      <c r="O501" s="34" t="s">
        <v>3715</v>
      </c>
      <c r="P501" s="34" t="s">
        <v>3716</v>
      </c>
      <c r="Q501" s="34" t="s">
        <v>3714</v>
      </c>
      <c r="R501" s="34">
        <v>1966</v>
      </c>
      <c r="S501" s="38" t="s">
        <v>3717</v>
      </c>
      <c r="T501" s="34" t="s">
        <v>1527</v>
      </c>
      <c r="U501" s="34">
        <v>2016</v>
      </c>
      <c r="V501" s="34">
        <v>2</v>
      </c>
      <c r="W501" s="34">
        <v>227419</v>
      </c>
      <c r="X501" s="52">
        <v>42500</v>
      </c>
      <c r="Y501" s="133">
        <v>42500</v>
      </c>
      <c r="Z501" s="49">
        <v>3101353542</v>
      </c>
    </row>
    <row r="502" spans="1:26" s="25" customFormat="1" ht="15" x14ac:dyDescent="0.2">
      <c r="A502" s="110" t="s">
        <v>3718</v>
      </c>
      <c r="B502" s="110" t="str">
        <f>VLOOKUP(A502,[1]ARREGLADA!A$5:B$619,2,0)</f>
        <v xml:space="preserve">SOUTHWINDS AEROSPACE S.A. </v>
      </c>
      <c r="C502" s="111" t="s">
        <v>2136</v>
      </c>
      <c r="D502" s="111"/>
      <c r="E502" s="112" t="s">
        <v>1378</v>
      </c>
      <c r="F502" s="113" t="s">
        <v>3042</v>
      </c>
      <c r="G502" s="113" t="s">
        <v>2979</v>
      </c>
      <c r="H502" s="113">
        <v>3629</v>
      </c>
      <c r="I502" s="113" t="s">
        <v>1369</v>
      </c>
      <c r="J502" s="34"/>
      <c r="K502" s="34"/>
      <c r="L502" s="34" t="s">
        <v>2979</v>
      </c>
      <c r="M502" s="34">
        <v>3629</v>
      </c>
      <c r="N502" s="34" t="s">
        <v>1370</v>
      </c>
      <c r="O502" s="34" t="s">
        <v>3719</v>
      </c>
      <c r="P502" s="34" t="s">
        <v>3720</v>
      </c>
      <c r="Q502" s="34" t="s">
        <v>3042</v>
      </c>
      <c r="R502" s="34">
        <v>2010</v>
      </c>
      <c r="S502" s="38" t="s">
        <v>3667</v>
      </c>
      <c r="T502" s="35">
        <v>44307</v>
      </c>
      <c r="U502" s="34">
        <v>2016</v>
      </c>
      <c r="V502" s="34">
        <v>1</v>
      </c>
      <c r="W502" s="34">
        <v>273202</v>
      </c>
      <c r="X502" s="134">
        <v>42485</v>
      </c>
      <c r="Y502" s="54">
        <v>42485</v>
      </c>
      <c r="Z502" s="49">
        <v>3101451563</v>
      </c>
    </row>
    <row r="503" spans="1:26" s="25" customFormat="1" ht="30" x14ac:dyDescent="0.2">
      <c r="A503" s="110" t="s">
        <v>3721</v>
      </c>
      <c r="B503" s="110" t="str">
        <f>VLOOKUP(A503,[1]ARREGLADA!A$5:B$619,2,0)</f>
        <v xml:space="preserve">MODENA ASSOCIATES INC </v>
      </c>
      <c r="C503" s="111" t="s">
        <v>2063</v>
      </c>
      <c r="D503" s="111"/>
      <c r="E503" s="112" t="s">
        <v>1378</v>
      </c>
      <c r="F503" s="113" t="s">
        <v>3722</v>
      </c>
      <c r="G503" s="113" t="s">
        <v>2931</v>
      </c>
      <c r="H503" s="113">
        <v>2381</v>
      </c>
      <c r="I503" s="113" t="s">
        <v>1848</v>
      </c>
      <c r="J503" s="34"/>
      <c r="K503" s="34"/>
      <c r="L503" s="34" t="s">
        <v>2931</v>
      </c>
      <c r="M503" s="34">
        <v>2381</v>
      </c>
      <c r="N503" s="34" t="s">
        <v>1849</v>
      </c>
      <c r="O503" s="34" t="s">
        <v>3723</v>
      </c>
      <c r="P503" s="34">
        <v>53938</v>
      </c>
      <c r="Q503" s="34" t="s">
        <v>3722</v>
      </c>
      <c r="R503" s="34">
        <v>2009</v>
      </c>
      <c r="S503" s="38" t="s">
        <v>3724</v>
      </c>
      <c r="T503" s="35">
        <v>44388</v>
      </c>
      <c r="U503" s="33">
        <v>2016</v>
      </c>
      <c r="V503" s="34">
        <v>1</v>
      </c>
      <c r="W503" s="34">
        <v>464702</v>
      </c>
      <c r="X503" s="49" t="s">
        <v>3725</v>
      </c>
      <c r="Y503" s="33" t="s">
        <v>3726</v>
      </c>
      <c r="Z503" s="56" t="s">
        <v>2066</v>
      </c>
    </row>
    <row r="504" spans="1:26" s="25" customFormat="1" ht="15" x14ac:dyDescent="0.2">
      <c r="A504" s="110" t="s">
        <v>3727</v>
      </c>
      <c r="B504" s="110" t="str">
        <f>VLOOKUP(A504,[1]ARREGLADA!A$5:B$619,2,0)</f>
        <v xml:space="preserve"> Espíritu Tico LTDA pendiente</v>
      </c>
      <c r="C504" s="111" t="s">
        <v>3728</v>
      </c>
      <c r="D504" s="111"/>
      <c r="E504" s="112" t="s">
        <v>1378</v>
      </c>
      <c r="F504" s="113" t="s">
        <v>3729</v>
      </c>
      <c r="G504" s="113"/>
      <c r="H504" s="113"/>
      <c r="I504" s="113" t="s">
        <v>1660</v>
      </c>
      <c r="J504" s="34"/>
      <c r="K504" s="34"/>
      <c r="L504" s="34"/>
      <c r="M504" s="34"/>
      <c r="N504" s="34"/>
      <c r="O504" s="34" t="s">
        <v>3730</v>
      </c>
      <c r="P504" s="34"/>
      <c r="Q504" s="34" t="s">
        <v>3729</v>
      </c>
      <c r="R504" s="34"/>
      <c r="S504" s="34"/>
      <c r="T504" s="34"/>
      <c r="U504" s="34"/>
      <c r="V504" s="34"/>
      <c r="W504" s="34"/>
      <c r="X504" s="35"/>
      <c r="Y504" s="33"/>
      <c r="Z504" s="36"/>
    </row>
    <row r="505" spans="1:26" s="25" customFormat="1" ht="15" x14ac:dyDescent="0.2">
      <c r="A505" s="110" t="s">
        <v>3731</v>
      </c>
      <c r="B505" s="110" t="str">
        <f>VLOOKUP(A505,[1]ARREGLADA!A$5:B$619,2,0)</f>
        <v xml:space="preserve">HELIGREEN OF COSTA RICA S.A. </v>
      </c>
      <c r="C505" s="111" t="s">
        <v>3089</v>
      </c>
      <c r="D505" s="111"/>
      <c r="E505" s="112" t="s">
        <v>1378</v>
      </c>
      <c r="F505" s="113" t="s">
        <v>3732</v>
      </c>
      <c r="G505" s="113"/>
      <c r="H505" s="113"/>
      <c r="I505" s="113" t="s">
        <v>1660</v>
      </c>
      <c r="J505" s="34"/>
      <c r="K505" s="34"/>
      <c r="L505" s="34"/>
      <c r="M505" s="34"/>
      <c r="N505" s="34"/>
      <c r="O505" s="34" t="s">
        <v>3733</v>
      </c>
      <c r="P505" s="34" t="s">
        <v>3734</v>
      </c>
      <c r="Q505" s="34" t="s">
        <v>3732</v>
      </c>
      <c r="R505" s="34"/>
      <c r="S505" s="38" t="s">
        <v>3717</v>
      </c>
      <c r="T505" s="34" t="s">
        <v>1527</v>
      </c>
      <c r="U505" s="34">
        <v>2016</v>
      </c>
      <c r="V505" s="34">
        <v>2</v>
      </c>
      <c r="W505" s="34">
        <v>643541</v>
      </c>
      <c r="X505" s="54">
        <v>42669</v>
      </c>
      <c r="Y505" s="54">
        <v>42669</v>
      </c>
      <c r="Z505" s="33">
        <v>3101353542</v>
      </c>
    </row>
    <row r="506" spans="1:26" s="25" customFormat="1" ht="15" x14ac:dyDescent="0.2">
      <c r="A506" s="110" t="s">
        <v>3735</v>
      </c>
      <c r="B506" s="110" t="str">
        <f>VLOOKUP(A506,[1]ARREGLADA!A$5:B$619,2,0)</f>
        <v xml:space="preserve">LUFTSPORT SA  </v>
      </c>
      <c r="C506" s="111" t="s">
        <v>3635</v>
      </c>
      <c r="D506" s="111"/>
      <c r="E506" s="112" t="s">
        <v>1378</v>
      </c>
      <c r="F506" s="113" t="s">
        <v>3736</v>
      </c>
      <c r="G506" s="113"/>
      <c r="H506" s="113"/>
      <c r="I506" s="113" t="s">
        <v>1660</v>
      </c>
      <c r="J506" s="34"/>
      <c r="K506" s="34"/>
      <c r="L506" s="34"/>
      <c r="M506" s="34"/>
      <c r="N506" s="34"/>
      <c r="O506" s="34" t="s">
        <v>3737</v>
      </c>
      <c r="P506" s="34">
        <v>876</v>
      </c>
      <c r="Q506" s="34" t="s">
        <v>3736</v>
      </c>
      <c r="R506" s="34">
        <v>1960</v>
      </c>
      <c r="S506" s="34" t="s">
        <v>1373</v>
      </c>
      <c r="T506" s="34" t="s">
        <v>3738</v>
      </c>
      <c r="U506" s="34">
        <v>2017</v>
      </c>
      <c r="V506" s="34"/>
      <c r="W506" s="34">
        <v>94054</v>
      </c>
      <c r="X506" s="35">
        <v>42783</v>
      </c>
      <c r="Y506" s="35">
        <v>42783</v>
      </c>
      <c r="Z506" s="25">
        <v>3101611694</v>
      </c>
    </row>
    <row r="507" spans="1:26" s="25" customFormat="1" ht="15" x14ac:dyDescent="0.2">
      <c r="A507" s="110" t="s">
        <v>3739</v>
      </c>
      <c r="B507" s="110" t="str">
        <f>VLOOKUP(A507,[1]ARREGLADA!A$5:B$619,2,0)</f>
        <v>AGE OF EMPIRES LIMITED</v>
      </c>
      <c r="C507" s="111" t="s">
        <v>3082</v>
      </c>
      <c r="D507" s="111"/>
      <c r="E507" s="112" t="s">
        <v>1366</v>
      </c>
      <c r="F507" s="113" t="s">
        <v>3740</v>
      </c>
      <c r="G507" s="113" t="s">
        <v>1386</v>
      </c>
      <c r="H507" s="113">
        <v>1113</v>
      </c>
      <c r="I507" s="113" t="s">
        <v>1369</v>
      </c>
      <c r="J507" s="34"/>
      <c r="K507" s="34"/>
      <c r="L507" s="34" t="s">
        <v>1386</v>
      </c>
      <c r="M507" s="34">
        <v>1113</v>
      </c>
      <c r="N507" s="34" t="s">
        <v>1370</v>
      </c>
      <c r="O507" s="34" t="s">
        <v>3741</v>
      </c>
      <c r="P507" s="34" t="s">
        <v>3742</v>
      </c>
      <c r="Q507" s="34" t="s">
        <v>3740</v>
      </c>
      <c r="R507" s="34">
        <v>2001</v>
      </c>
      <c r="S507" s="38" t="s">
        <v>3743</v>
      </c>
      <c r="T507" s="35">
        <v>44426</v>
      </c>
      <c r="U507" s="34">
        <v>2016</v>
      </c>
      <c r="V507" s="34">
        <v>4</v>
      </c>
      <c r="W507" s="34">
        <v>648039</v>
      </c>
      <c r="X507" s="33" t="s">
        <v>3744</v>
      </c>
      <c r="Y507" s="58">
        <v>42650</v>
      </c>
      <c r="Z507" s="33">
        <v>3101495667</v>
      </c>
    </row>
    <row r="508" spans="1:26" s="25" customFormat="1" ht="30" x14ac:dyDescent="0.2">
      <c r="A508" s="110" t="s">
        <v>3745</v>
      </c>
      <c r="B508" s="110" t="str">
        <f>VLOOKUP(A508,[1]ARREGLADA!A$5:B$619,2,0)</f>
        <v xml:space="preserve">LUFTSPORT SA </v>
      </c>
      <c r="C508" s="111" t="s">
        <v>3635</v>
      </c>
      <c r="D508" s="111"/>
      <c r="E508" s="112" t="s">
        <v>1378</v>
      </c>
      <c r="F508" s="129" t="s">
        <v>3746</v>
      </c>
      <c r="G508" s="113"/>
      <c r="H508" s="113"/>
      <c r="I508" s="113" t="s">
        <v>1660</v>
      </c>
      <c r="J508" s="34"/>
      <c r="K508" s="34"/>
      <c r="L508" s="34"/>
      <c r="M508" s="34"/>
      <c r="N508" s="34"/>
      <c r="O508" s="34" t="s">
        <v>3747</v>
      </c>
      <c r="P508" s="34">
        <v>5805</v>
      </c>
      <c r="Q508" s="38" t="s">
        <v>3746</v>
      </c>
      <c r="R508" s="34">
        <v>1971</v>
      </c>
      <c r="S508" s="34" t="s">
        <v>1373</v>
      </c>
      <c r="T508" s="34" t="s">
        <v>1373</v>
      </c>
      <c r="U508" s="34">
        <v>2017</v>
      </c>
      <c r="V508" s="34">
        <v>3</v>
      </c>
      <c r="W508" s="34" t="s">
        <v>3748</v>
      </c>
      <c r="X508" s="35">
        <v>42783</v>
      </c>
      <c r="Y508" s="35">
        <v>42783</v>
      </c>
      <c r="Z508" s="25">
        <v>3101611694</v>
      </c>
    </row>
    <row r="509" spans="1:26" s="25" customFormat="1" ht="76.5" x14ac:dyDescent="0.2">
      <c r="A509" s="110" t="s">
        <v>3749</v>
      </c>
      <c r="B509" s="110" t="str">
        <f>VLOOKUP(A509,[1]ARREGLADA!A$5:B$619,2,0)</f>
        <v>CAUSEWAY RESOURCES LIMITED SUBARRIENDA A AEROTOUR SRL PENDIENTE</v>
      </c>
      <c r="C509" s="111" t="s">
        <v>1464</v>
      </c>
      <c r="D509" s="111" t="s">
        <v>3750</v>
      </c>
      <c r="E509" s="111" t="s">
        <v>1464</v>
      </c>
      <c r="F509" s="113" t="s">
        <v>3751</v>
      </c>
      <c r="G509" s="113"/>
      <c r="H509" s="113"/>
      <c r="I509" s="113" t="s">
        <v>1660</v>
      </c>
      <c r="J509" s="34"/>
      <c r="K509" s="34"/>
      <c r="L509" s="34"/>
      <c r="M509" s="34"/>
      <c r="N509" s="34"/>
      <c r="O509" s="34" t="s">
        <v>3752</v>
      </c>
      <c r="P509" s="34" t="s">
        <v>3753</v>
      </c>
      <c r="Q509" s="34" t="s">
        <v>3751</v>
      </c>
      <c r="R509" s="34"/>
      <c r="S509" s="34"/>
      <c r="T509" s="34"/>
      <c r="U509" s="34"/>
      <c r="V509" s="34"/>
      <c r="W509" s="34"/>
      <c r="X509" s="134"/>
      <c r="Y509" s="33"/>
      <c r="Z509" s="56"/>
    </row>
    <row r="510" spans="1:26" s="25" customFormat="1" ht="38.25" x14ac:dyDescent="0.2">
      <c r="A510" s="110" t="s">
        <v>3754</v>
      </c>
      <c r="B510" s="110" t="str">
        <f>VLOOKUP(A510,[1]ARREGLADA!A$5:B$619,2,0)</f>
        <v>TORRE LAURELES S.A.   CANCELADO.</v>
      </c>
      <c r="C510" s="111" t="s">
        <v>1464</v>
      </c>
      <c r="D510" s="111" t="s">
        <v>3755</v>
      </c>
      <c r="E510" s="111" t="s">
        <v>1464</v>
      </c>
      <c r="F510" s="113" t="s">
        <v>3756</v>
      </c>
      <c r="G510" s="113" t="s">
        <v>1421</v>
      </c>
      <c r="H510" s="113">
        <v>1157</v>
      </c>
      <c r="I510" s="113" t="s">
        <v>1369</v>
      </c>
      <c r="J510" s="34"/>
      <c r="K510" s="34"/>
      <c r="L510" s="34" t="s">
        <v>1421</v>
      </c>
      <c r="M510" s="34">
        <v>1157</v>
      </c>
      <c r="N510" s="34" t="s">
        <v>1370</v>
      </c>
      <c r="O510" s="34" t="s">
        <v>3757</v>
      </c>
      <c r="P510" s="34">
        <v>2890213</v>
      </c>
      <c r="Q510" s="34" t="s">
        <v>3756</v>
      </c>
      <c r="R510" s="34">
        <v>1994</v>
      </c>
      <c r="S510" s="34" t="s">
        <v>1373</v>
      </c>
      <c r="T510" s="34" t="s">
        <v>1374</v>
      </c>
      <c r="U510" s="34">
        <v>2016</v>
      </c>
      <c r="V510" s="34">
        <v>2</v>
      </c>
      <c r="W510" s="34">
        <v>754917</v>
      </c>
      <c r="X510" s="54">
        <v>42706</v>
      </c>
      <c r="Y510" s="54">
        <v>42706</v>
      </c>
      <c r="Z510" s="33">
        <v>3101303284</v>
      </c>
    </row>
    <row r="511" spans="1:26" s="25" customFormat="1" ht="30" x14ac:dyDescent="0.2">
      <c r="A511" s="110" t="s">
        <v>3758</v>
      </c>
      <c r="B511" s="110" t="str">
        <f>VLOOKUP(A511,[1]ARREGLADA!A$5:B$619,2,0)</f>
        <v>TRANSISTMO HELICOPTERS S.A.</v>
      </c>
      <c r="C511" s="111" t="s">
        <v>2757</v>
      </c>
      <c r="D511" s="111"/>
      <c r="E511" s="112" t="s">
        <v>1378</v>
      </c>
      <c r="F511" s="113" t="s">
        <v>3335</v>
      </c>
      <c r="G511" s="113" t="s">
        <v>3056</v>
      </c>
      <c r="H511" s="113">
        <v>1451</v>
      </c>
      <c r="I511" s="113" t="s">
        <v>1848</v>
      </c>
      <c r="J511" s="34"/>
      <c r="K511" s="34"/>
      <c r="L511" s="34" t="s">
        <v>3056</v>
      </c>
      <c r="M511" s="34">
        <v>1451</v>
      </c>
      <c r="N511" s="34" t="s">
        <v>1849</v>
      </c>
      <c r="O511" s="34" t="s">
        <v>3759</v>
      </c>
      <c r="P511" s="34">
        <v>18265590</v>
      </c>
      <c r="Q511" s="34" t="s">
        <v>3335</v>
      </c>
      <c r="R511" s="34">
        <v>1986</v>
      </c>
      <c r="S511" s="38" t="s">
        <v>3760</v>
      </c>
      <c r="T511" s="35">
        <v>45584</v>
      </c>
      <c r="U511" s="34">
        <v>2017</v>
      </c>
      <c r="V511" s="34">
        <v>1</v>
      </c>
      <c r="W511" s="34">
        <v>786279</v>
      </c>
      <c r="X511" s="35">
        <v>42648</v>
      </c>
      <c r="Y511" s="54">
        <v>43089</v>
      </c>
      <c r="Z511" s="36" t="s">
        <v>3761</v>
      </c>
    </row>
    <row r="512" spans="1:26" s="25" customFormat="1" ht="15" x14ac:dyDescent="0.2">
      <c r="A512" s="110" t="s">
        <v>3762</v>
      </c>
      <c r="B512" s="110" t="str">
        <f>VLOOKUP(A512,[1]ARREGLADA!A$5:B$619,2,0)</f>
        <v xml:space="preserve">AEROWOP SA </v>
      </c>
      <c r="C512" s="111" t="s">
        <v>3763</v>
      </c>
      <c r="D512" s="111"/>
      <c r="E512" s="112" t="s">
        <v>1378</v>
      </c>
      <c r="F512" s="113" t="s">
        <v>3764</v>
      </c>
      <c r="G512" s="113" t="s">
        <v>1393</v>
      </c>
      <c r="H512" s="113">
        <v>1406</v>
      </c>
      <c r="I512" s="113" t="s">
        <v>1369</v>
      </c>
      <c r="J512" s="34"/>
      <c r="K512" s="34"/>
      <c r="L512" s="34" t="s">
        <v>1393</v>
      </c>
      <c r="M512" s="34">
        <v>1406</v>
      </c>
      <c r="N512" s="34" t="s">
        <v>1370</v>
      </c>
      <c r="O512" s="34" t="s">
        <v>3765</v>
      </c>
      <c r="P512" s="34">
        <v>51181</v>
      </c>
      <c r="Q512" s="34" t="s">
        <v>3764</v>
      </c>
      <c r="R512" s="34">
        <v>1977</v>
      </c>
      <c r="S512" s="34" t="s">
        <v>1373</v>
      </c>
      <c r="T512" s="34" t="s">
        <v>1374</v>
      </c>
      <c r="U512" s="34">
        <v>3016</v>
      </c>
      <c r="V512" s="34">
        <v>3</v>
      </c>
      <c r="W512" s="34">
        <v>824108</v>
      </c>
      <c r="X512" s="35">
        <v>42788</v>
      </c>
      <c r="Y512" s="35">
        <v>42788</v>
      </c>
      <c r="Z512" s="57">
        <v>3101697163</v>
      </c>
    </row>
    <row r="513" spans="1:26" s="25" customFormat="1" ht="30" x14ac:dyDescent="0.2">
      <c r="A513" s="110" t="s">
        <v>3766</v>
      </c>
      <c r="B513" s="110" t="str">
        <f>VLOOKUP(A513,[1]ARREGLADA!A$5:B$619,2,0)</f>
        <v>AEROLAND HELICOPTEROS DE CENTRO AMERICA.</v>
      </c>
      <c r="C513" s="111" t="s">
        <v>3767</v>
      </c>
      <c r="D513" s="111"/>
      <c r="E513" s="112" t="s">
        <v>1378</v>
      </c>
      <c r="F513" s="129" t="s">
        <v>3768</v>
      </c>
      <c r="G513" s="113"/>
      <c r="H513" s="113">
        <v>3700</v>
      </c>
      <c r="I513" s="113" t="s">
        <v>1848</v>
      </c>
      <c r="J513" s="34"/>
      <c r="K513" s="34"/>
      <c r="L513" s="34"/>
      <c r="M513" s="34"/>
      <c r="N513" s="34"/>
      <c r="O513" s="34" t="s">
        <v>3769</v>
      </c>
      <c r="P513" s="34">
        <v>1450</v>
      </c>
      <c r="Q513" s="38" t="s">
        <v>3768</v>
      </c>
      <c r="R513" s="38">
        <v>1963</v>
      </c>
      <c r="S513" s="38" t="s">
        <v>1949</v>
      </c>
      <c r="T513" s="35">
        <v>44419</v>
      </c>
      <c r="U513" s="34">
        <v>2017</v>
      </c>
      <c r="V513" s="34">
        <v>2</v>
      </c>
      <c r="W513" s="34">
        <v>585782</v>
      </c>
      <c r="X513" s="35">
        <v>43018</v>
      </c>
      <c r="Y513" s="35">
        <v>43018</v>
      </c>
      <c r="Z513" s="56">
        <v>31101291995</v>
      </c>
    </row>
    <row r="514" spans="1:26" s="25" customFormat="1" ht="25.5" x14ac:dyDescent="0.2">
      <c r="A514" s="110" t="s">
        <v>3770</v>
      </c>
      <c r="B514" s="110" t="str">
        <f>VLOOKUP(A514,[1]ARREGLADA!A$5:B$619,2,0)</f>
        <v>AEROLAND HELICOPTEROS DE CENTROAMERICA INC SOCIEDAD ANONIMA</v>
      </c>
      <c r="C514" s="111" t="s">
        <v>3767</v>
      </c>
      <c r="D514" s="111"/>
      <c r="E514" s="112" t="s">
        <v>1378</v>
      </c>
      <c r="F514" s="129" t="s">
        <v>3771</v>
      </c>
      <c r="G514" s="113"/>
      <c r="H514" s="113"/>
      <c r="I514" s="113" t="s">
        <v>1660</v>
      </c>
      <c r="J514" s="34"/>
      <c r="K514" s="34"/>
      <c r="L514" s="34"/>
      <c r="M514" s="34"/>
      <c r="N514" s="34"/>
      <c r="O514" s="34" t="s">
        <v>3772</v>
      </c>
      <c r="P514" s="34">
        <v>7567</v>
      </c>
      <c r="Q514" s="38" t="s">
        <v>3771</v>
      </c>
      <c r="R514" s="38">
        <v>1967</v>
      </c>
      <c r="S514" s="38" t="s">
        <v>3773</v>
      </c>
      <c r="T514" s="35">
        <v>44493</v>
      </c>
      <c r="U514" s="34">
        <v>2017</v>
      </c>
      <c r="V514" s="34">
        <v>3</v>
      </c>
      <c r="W514" s="25" t="s">
        <v>3774</v>
      </c>
      <c r="X514" s="35">
        <v>43124</v>
      </c>
      <c r="Y514" s="135">
        <v>43124</v>
      </c>
      <c r="Z514" s="25">
        <v>3101291995</v>
      </c>
    </row>
    <row r="515" spans="1:26" s="25" customFormat="1" ht="15" x14ac:dyDescent="0.2">
      <c r="A515" s="110" t="s">
        <v>3775</v>
      </c>
      <c r="B515" s="110" t="str">
        <f>VLOOKUP(A515,[1]ARREGLADA!A$5:B$619,2,0)</f>
        <v xml:space="preserve">SURF PARACAIDAS LIMITADA.  </v>
      </c>
      <c r="C515" s="111" t="s">
        <v>3776</v>
      </c>
      <c r="D515" s="111"/>
      <c r="E515" s="112" t="s">
        <v>1378</v>
      </c>
      <c r="F515" s="130" t="s">
        <v>3777</v>
      </c>
      <c r="G515" s="113"/>
      <c r="H515" s="113"/>
      <c r="I515" s="113" t="s">
        <v>1660</v>
      </c>
      <c r="J515" s="34"/>
      <c r="K515" s="34"/>
      <c r="L515" s="34"/>
      <c r="M515" s="34"/>
      <c r="N515" s="34"/>
      <c r="O515" s="34" t="s">
        <v>3778</v>
      </c>
      <c r="P515" s="33">
        <v>33779</v>
      </c>
      <c r="Q515" s="33" t="s">
        <v>3777</v>
      </c>
      <c r="R515" s="34">
        <v>1956</v>
      </c>
      <c r="S515" s="34" t="s">
        <v>1373</v>
      </c>
      <c r="T515" s="34" t="s">
        <v>3587</v>
      </c>
      <c r="U515" s="34">
        <v>2017</v>
      </c>
      <c r="V515" s="34">
        <v>1</v>
      </c>
      <c r="W515" s="34">
        <v>547890</v>
      </c>
      <c r="X515" s="35">
        <v>42986</v>
      </c>
      <c r="Y515" s="58">
        <v>42986</v>
      </c>
      <c r="Z515" s="55">
        <v>3102691826</v>
      </c>
    </row>
    <row r="516" spans="1:26" s="25" customFormat="1" ht="15" x14ac:dyDescent="0.2">
      <c r="A516" s="110" t="s">
        <v>3779</v>
      </c>
      <c r="B516" s="110" t="str">
        <f>VLOOKUP(A516,[1]ARREGLADA!A$5:B$619,2,0)</f>
        <v xml:space="preserve"> TEXTRON AVIATION FINANCE </v>
      </c>
      <c r="C516" s="111" t="s">
        <v>3262</v>
      </c>
      <c r="D516" s="111"/>
      <c r="E516" s="112" t="s">
        <v>1378</v>
      </c>
      <c r="F516" s="130" t="s">
        <v>3780</v>
      </c>
      <c r="G516" s="113" t="s">
        <v>2979</v>
      </c>
      <c r="H516" s="113">
        <v>3629</v>
      </c>
      <c r="I516" s="113" t="s">
        <v>1369</v>
      </c>
      <c r="J516" s="34"/>
      <c r="K516" s="34"/>
      <c r="L516" s="34"/>
      <c r="M516" s="34"/>
      <c r="N516" s="34"/>
      <c r="O516" s="34" t="s">
        <v>3781</v>
      </c>
      <c r="P516" s="33" t="s">
        <v>3782</v>
      </c>
      <c r="Q516" s="33" t="s">
        <v>3780</v>
      </c>
      <c r="R516" s="34">
        <v>2016</v>
      </c>
      <c r="S516" s="38" t="s">
        <v>3625</v>
      </c>
      <c r="T516" s="37">
        <v>44553</v>
      </c>
      <c r="U516" s="34">
        <v>2016</v>
      </c>
      <c r="V516" s="34">
        <v>2</v>
      </c>
      <c r="W516" s="34">
        <v>830575</v>
      </c>
      <c r="X516" s="35">
        <v>42748</v>
      </c>
      <c r="Y516" s="54">
        <v>42748</v>
      </c>
      <c r="Z516" s="33">
        <v>3101037930</v>
      </c>
    </row>
    <row r="517" spans="1:26" s="25" customFormat="1" ht="15" x14ac:dyDescent="0.2">
      <c r="A517" s="110" t="s">
        <v>3783</v>
      </c>
      <c r="B517" s="110" t="str">
        <f>VLOOKUP(A517,[1]ARREGLADA!A$5:B$619,2,0)</f>
        <v xml:space="preserve"> TEXTRON AVIATION FINANCE </v>
      </c>
      <c r="C517" s="111" t="s">
        <v>3262</v>
      </c>
      <c r="D517" s="111"/>
      <c r="E517" s="112" t="s">
        <v>1378</v>
      </c>
      <c r="F517" s="130" t="s">
        <v>3784</v>
      </c>
      <c r="G517" s="113" t="s">
        <v>2979</v>
      </c>
      <c r="H517" s="113">
        <v>3629</v>
      </c>
      <c r="I517" s="113" t="s">
        <v>1369</v>
      </c>
      <c r="J517" s="34"/>
      <c r="K517" s="34"/>
      <c r="L517" s="34"/>
      <c r="M517" s="34"/>
      <c r="N517" s="34"/>
      <c r="O517" s="34" t="s">
        <v>3785</v>
      </c>
      <c r="P517" s="33" t="s">
        <v>3786</v>
      </c>
      <c r="Q517" s="33" t="s">
        <v>3784</v>
      </c>
      <c r="R517" s="34">
        <v>2016</v>
      </c>
      <c r="S517" s="38" t="s">
        <v>3266</v>
      </c>
      <c r="T517" s="37">
        <v>44553</v>
      </c>
      <c r="U517" s="34">
        <v>2016</v>
      </c>
      <c r="V517" s="34">
        <v>1</v>
      </c>
      <c r="W517" s="34">
        <v>830580</v>
      </c>
      <c r="X517" s="35">
        <v>42747</v>
      </c>
      <c r="Y517" s="54">
        <v>42747</v>
      </c>
      <c r="Z517" s="33">
        <v>3101037930</v>
      </c>
    </row>
    <row r="518" spans="1:26" s="25" customFormat="1" ht="30" x14ac:dyDescent="0.2">
      <c r="A518" s="110" t="s">
        <v>3787</v>
      </c>
      <c r="B518" s="110" t="str">
        <f>VLOOKUP(A518,[1]ARREGLADA!A$5:B$619,2,0)</f>
        <v xml:space="preserve">MCJ CORPORACIÓN EJECUTIVA DE VIAJES S.A. </v>
      </c>
      <c r="C518" s="111" t="s">
        <v>3463</v>
      </c>
      <c r="D518" s="111"/>
      <c r="E518" s="112" t="s">
        <v>1378</v>
      </c>
      <c r="F518" s="113" t="s">
        <v>3788</v>
      </c>
      <c r="G518" s="113"/>
      <c r="H518" s="113"/>
      <c r="I518" s="113" t="s">
        <v>1660</v>
      </c>
      <c r="J518" s="34"/>
      <c r="K518" s="34"/>
      <c r="L518" s="34"/>
      <c r="M518" s="34"/>
      <c r="N518" s="34"/>
      <c r="O518" s="34" t="s">
        <v>3789</v>
      </c>
      <c r="P518" s="34">
        <v>1994</v>
      </c>
      <c r="Q518" s="34" t="s">
        <v>3788</v>
      </c>
      <c r="R518" s="34">
        <v>1987</v>
      </c>
      <c r="S518" s="38" t="s">
        <v>3323</v>
      </c>
      <c r="T518" s="35">
        <v>44908</v>
      </c>
      <c r="U518" s="34">
        <v>2017</v>
      </c>
      <c r="V518" s="34">
        <v>3</v>
      </c>
      <c r="W518" s="34">
        <v>789773</v>
      </c>
      <c r="X518" s="35">
        <v>43087</v>
      </c>
      <c r="Y518" s="35">
        <v>43087</v>
      </c>
      <c r="Z518" s="36">
        <v>3101479118</v>
      </c>
    </row>
    <row r="519" spans="1:26" s="25" customFormat="1" ht="102" x14ac:dyDescent="0.2">
      <c r="A519" s="110" t="s">
        <v>3790</v>
      </c>
      <c r="B519" s="110" t="str">
        <f>VLOOKUP(A519,[1]ARREGLADA!A$5:B$619,2,0)</f>
        <v xml:space="preserve"> M.C.J CORPORACIÓN EJECUTIVA DE VIAJES S.A. ARRENDADA a  VOLAR HELICOPTERS S.A. CANCELADA</v>
      </c>
      <c r="C519" s="111" t="s">
        <v>1464</v>
      </c>
      <c r="D519" s="111" t="s">
        <v>3791</v>
      </c>
      <c r="E519" s="111" t="s">
        <v>1464</v>
      </c>
      <c r="F519" s="113" t="s">
        <v>3788</v>
      </c>
      <c r="G519" s="113" t="s">
        <v>2894</v>
      </c>
      <c r="H519" s="113">
        <v>2250</v>
      </c>
      <c r="I519" s="113" t="s">
        <v>1848</v>
      </c>
      <c r="J519" s="34"/>
      <c r="K519" s="34"/>
      <c r="L519" s="34" t="s">
        <v>2894</v>
      </c>
      <c r="M519" s="34">
        <v>2250</v>
      </c>
      <c r="N519" s="34" t="s">
        <v>1849</v>
      </c>
      <c r="O519" s="34" t="s">
        <v>3792</v>
      </c>
      <c r="P519" s="34">
        <v>2407</v>
      </c>
      <c r="Q519" s="34" t="s">
        <v>3788</v>
      </c>
      <c r="R519" s="34">
        <v>1990</v>
      </c>
      <c r="S519" s="38" t="s">
        <v>3793</v>
      </c>
      <c r="T519" s="37">
        <v>44536</v>
      </c>
      <c r="U519" s="34">
        <v>2016</v>
      </c>
      <c r="V519" s="34">
        <v>2</v>
      </c>
      <c r="W519" s="34">
        <v>788578</v>
      </c>
      <c r="X519" s="35">
        <v>42717</v>
      </c>
      <c r="Y519" s="35">
        <v>42717</v>
      </c>
      <c r="Z519" s="55" t="s">
        <v>3325</v>
      </c>
    </row>
    <row r="520" spans="1:26" s="25" customFormat="1" ht="30" x14ac:dyDescent="0.2">
      <c r="A520" s="110" t="s">
        <v>3794</v>
      </c>
      <c r="B520" s="110" t="str">
        <f>VLOOKUP(A520,[1]ARREGLADA!A$5:B$619,2,0)</f>
        <v xml:space="preserve">AVIACION AGRICOLA S.A. </v>
      </c>
      <c r="C520" s="111" t="s">
        <v>1731</v>
      </c>
      <c r="D520" s="111"/>
      <c r="E520" s="112" t="s">
        <v>1378</v>
      </c>
      <c r="F520" s="113" t="s">
        <v>3795</v>
      </c>
      <c r="G520" s="113"/>
      <c r="H520" s="113"/>
      <c r="I520" s="113" t="s">
        <v>1660</v>
      </c>
      <c r="J520" s="34"/>
      <c r="K520" s="34"/>
      <c r="L520" s="34"/>
      <c r="M520" s="34"/>
      <c r="N520" s="34"/>
      <c r="O520" s="34" t="s">
        <v>3796</v>
      </c>
      <c r="P520" s="34">
        <v>1398</v>
      </c>
      <c r="Q520" s="34" t="s">
        <v>3795</v>
      </c>
      <c r="R520" s="34">
        <v>1975</v>
      </c>
      <c r="S520" s="38" t="s">
        <v>1920</v>
      </c>
      <c r="T520" s="34" t="s">
        <v>1527</v>
      </c>
      <c r="U520" s="34">
        <v>2017</v>
      </c>
      <c r="V520" s="34">
        <v>1</v>
      </c>
      <c r="W520" s="34">
        <v>105642</v>
      </c>
      <c r="X520" s="35">
        <v>42786</v>
      </c>
      <c r="Y520" s="35">
        <v>42786</v>
      </c>
      <c r="Z520" s="36">
        <v>3101006561</v>
      </c>
    </row>
    <row r="521" spans="1:26" s="25" customFormat="1" ht="51" x14ac:dyDescent="0.2">
      <c r="A521" s="110" t="s">
        <v>3797</v>
      </c>
      <c r="B521" s="110" t="str">
        <f>VLOOKUP(A521,[1]ARREGLADA!A$5:B$619,2,0)</f>
        <v>ARRENDADA A VIAJES AÉREOS ESPECIALES S.A. pendiente</v>
      </c>
      <c r="C521" s="111" t="s">
        <v>1464</v>
      </c>
      <c r="D521" s="111" t="s">
        <v>2225</v>
      </c>
      <c r="E521" s="111" t="s">
        <v>1464</v>
      </c>
      <c r="F521" s="113" t="s">
        <v>3798</v>
      </c>
      <c r="G521" s="113"/>
      <c r="H521" s="113"/>
      <c r="I521" s="113" t="s">
        <v>1660</v>
      </c>
      <c r="J521" s="34"/>
      <c r="K521" s="34"/>
      <c r="L521" s="34"/>
      <c r="M521" s="34"/>
      <c r="N521" s="34"/>
      <c r="O521" s="34" t="s">
        <v>3799</v>
      </c>
      <c r="P521" s="34" t="s">
        <v>3800</v>
      </c>
      <c r="Q521" s="34" t="s">
        <v>3798</v>
      </c>
      <c r="R521" s="34">
        <v>1999</v>
      </c>
      <c r="S521" s="34" t="s">
        <v>1949</v>
      </c>
      <c r="T521" s="34"/>
      <c r="U521" s="34"/>
      <c r="V521" s="34"/>
      <c r="W521" s="34"/>
      <c r="X521" s="35"/>
      <c r="Y521" s="35"/>
      <c r="Z521" s="36"/>
    </row>
    <row r="522" spans="1:26" s="25" customFormat="1" ht="15" x14ac:dyDescent="0.2">
      <c r="A522" s="110" t="s">
        <v>3801</v>
      </c>
      <c r="B522" s="110" t="str">
        <f>VLOOKUP(A522,[1]ARREGLADA!A$5:B$619,2,0)</f>
        <v xml:space="preserve">EL COLONO AGROPECUARIO S.A. </v>
      </c>
      <c r="C522" s="111" t="s">
        <v>3127</v>
      </c>
      <c r="D522" s="111"/>
      <c r="E522" s="112" t="s">
        <v>1378</v>
      </c>
      <c r="F522" s="113" t="s">
        <v>3802</v>
      </c>
      <c r="G522" s="113" t="s">
        <v>2646</v>
      </c>
      <c r="H522" s="113">
        <v>2268</v>
      </c>
      <c r="I522" s="113" t="s">
        <v>1369</v>
      </c>
      <c r="J522" s="34"/>
      <c r="K522" s="34"/>
      <c r="L522" s="34" t="s">
        <v>2646</v>
      </c>
      <c r="M522" s="34">
        <v>2268</v>
      </c>
      <c r="N522" s="34" t="s">
        <v>1370</v>
      </c>
      <c r="O522" s="34" t="s">
        <v>3803</v>
      </c>
      <c r="P522" s="34" t="s">
        <v>3804</v>
      </c>
      <c r="Q522" s="34" t="s">
        <v>3802</v>
      </c>
      <c r="R522" s="34">
        <v>2017</v>
      </c>
      <c r="S522" s="34" t="s">
        <v>1505</v>
      </c>
      <c r="T522" s="34" t="s">
        <v>1527</v>
      </c>
      <c r="U522" s="34">
        <v>2017</v>
      </c>
      <c r="V522" s="34">
        <v>1</v>
      </c>
      <c r="W522" s="34">
        <v>262736</v>
      </c>
      <c r="X522" s="35">
        <v>42852</v>
      </c>
      <c r="Y522" s="35">
        <v>42852</v>
      </c>
      <c r="Z522" s="25">
        <v>3101268981</v>
      </c>
    </row>
    <row r="523" spans="1:26" s="25" customFormat="1" ht="30" x14ac:dyDescent="0.2">
      <c r="A523" s="110" t="s">
        <v>3805</v>
      </c>
      <c r="B523" s="110" t="str">
        <f>VLOOKUP(A523,[1]ARREGLADA!A$5:B$619,2,0)</f>
        <v>PASO GRANDE  S.A.</v>
      </c>
      <c r="C523" s="111" t="s">
        <v>2972</v>
      </c>
      <c r="D523" s="111"/>
      <c r="E523" s="112" t="s">
        <v>1378</v>
      </c>
      <c r="F523" s="113" t="s">
        <v>3806</v>
      </c>
      <c r="G523" s="113"/>
      <c r="H523" s="113"/>
      <c r="I523" s="113" t="s">
        <v>1660</v>
      </c>
      <c r="J523" s="34"/>
      <c r="K523" s="34"/>
      <c r="L523" s="34"/>
      <c r="M523" s="34"/>
      <c r="N523" s="34"/>
      <c r="O523" s="34" t="s">
        <v>3807</v>
      </c>
      <c r="P523" s="34" t="s">
        <v>3808</v>
      </c>
      <c r="Q523" s="34" t="s">
        <v>3806</v>
      </c>
      <c r="R523" s="34">
        <v>2008</v>
      </c>
      <c r="S523" s="38" t="s">
        <v>3809</v>
      </c>
      <c r="T523" s="35">
        <v>44720</v>
      </c>
      <c r="U523" s="34">
        <v>2017</v>
      </c>
      <c r="V523" s="25">
        <v>3</v>
      </c>
      <c r="W523" s="35" t="s">
        <v>3810</v>
      </c>
      <c r="X523" s="35">
        <v>42900</v>
      </c>
      <c r="Y523" s="35">
        <v>42900</v>
      </c>
      <c r="Z523" s="59">
        <v>3101046846</v>
      </c>
    </row>
    <row r="524" spans="1:26" s="25" customFormat="1" ht="15" x14ac:dyDescent="0.2">
      <c r="A524" s="110" t="s">
        <v>3811</v>
      </c>
      <c r="B524" s="110" t="str">
        <f>VLOOKUP(A524,[1]ARREGLADA!A$5:B$619,2,0)</f>
        <v>AEROLAND HELICÓPTEROS DE CENTROAMERICA S.A.</v>
      </c>
      <c r="C524" s="111" t="s">
        <v>3767</v>
      </c>
      <c r="D524" s="111"/>
      <c r="E524" s="112" t="s">
        <v>1378</v>
      </c>
      <c r="F524" s="113"/>
      <c r="G524" s="113"/>
      <c r="H524" s="113"/>
      <c r="I524" s="113" t="s">
        <v>1660</v>
      </c>
      <c r="J524" s="34"/>
      <c r="K524" s="34"/>
      <c r="L524" s="34"/>
      <c r="M524" s="34"/>
      <c r="N524" s="34"/>
      <c r="O524" s="34" t="s">
        <v>3812</v>
      </c>
      <c r="P524" s="34">
        <v>11504</v>
      </c>
      <c r="Q524" s="34"/>
      <c r="R524" s="34"/>
      <c r="S524" s="34"/>
      <c r="T524" s="34"/>
      <c r="U524" s="34"/>
      <c r="V524" s="34"/>
      <c r="W524" s="34"/>
      <c r="X524" s="35"/>
      <c r="Y524" s="35"/>
      <c r="Z524" s="36"/>
    </row>
    <row r="525" spans="1:26" s="25" customFormat="1" ht="15" x14ac:dyDescent="0.2">
      <c r="A525" s="110" t="s">
        <v>3813</v>
      </c>
      <c r="B525" s="110" t="str">
        <f>VLOOKUP(A525,[1]ARREGLADA!A$5:B$619,2,0)</f>
        <v>AEROTORUR SRL</v>
      </c>
      <c r="C525" s="111" t="s">
        <v>1464</v>
      </c>
      <c r="D525" s="112" t="s">
        <v>3814</v>
      </c>
      <c r="E525" s="111" t="s">
        <v>1464</v>
      </c>
      <c r="F525" s="113" t="s">
        <v>3815</v>
      </c>
      <c r="G525" s="113"/>
      <c r="H525" s="113"/>
      <c r="I525" s="113" t="s">
        <v>1660</v>
      </c>
      <c r="J525" s="34"/>
      <c r="K525" s="34"/>
      <c r="L525" s="34"/>
      <c r="M525" s="34"/>
      <c r="N525" s="34"/>
      <c r="O525" s="34" t="s">
        <v>3816</v>
      </c>
      <c r="P525" s="34"/>
      <c r="Q525" s="34" t="s">
        <v>3815</v>
      </c>
      <c r="R525" s="34">
        <v>2003</v>
      </c>
      <c r="S525" s="34"/>
      <c r="T525" s="34"/>
      <c r="U525" s="34"/>
      <c r="V525" s="34"/>
      <c r="W525" s="34"/>
      <c r="X525" s="35"/>
      <c r="Y525" s="35"/>
      <c r="Z525" s="36"/>
    </row>
    <row r="526" spans="1:26" s="25" customFormat="1" ht="30" x14ac:dyDescent="0.2">
      <c r="A526" s="110" t="s">
        <v>3817</v>
      </c>
      <c r="B526" s="110" t="str">
        <f>VLOOKUP(A526,[1]ARREGLADA!A$5:B$619,2,0)</f>
        <v>HELIGREEN OF COSTA RICA</v>
      </c>
      <c r="C526" s="111" t="s">
        <v>3089</v>
      </c>
      <c r="D526" s="111"/>
      <c r="E526" s="112" t="s">
        <v>1378</v>
      </c>
      <c r="F526" s="113" t="s">
        <v>3818</v>
      </c>
      <c r="G526" s="113"/>
      <c r="H526" s="113"/>
      <c r="I526" s="113" t="s">
        <v>1660</v>
      </c>
      <c r="J526" s="34"/>
      <c r="K526" s="34"/>
      <c r="L526" s="34"/>
      <c r="M526" s="34"/>
      <c r="N526" s="34"/>
      <c r="O526" s="34" t="s">
        <v>3819</v>
      </c>
      <c r="P526" s="34">
        <v>7848</v>
      </c>
      <c r="Q526" s="34" t="s">
        <v>3818</v>
      </c>
      <c r="R526" s="34">
        <v>1966</v>
      </c>
      <c r="S526" s="38" t="s">
        <v>3820</v>
      </c>
      <c r="T526" s="34" t="s">
        <v>1527</v>
      </c>
      <c r="U526" s="34">
        <v>2017</v>
      </c>
      <c r="V526" s="34">
        <v>2</v>
      </c>
      <c r="W526" s="34">
        <v>335281</v>
      </c>
      <c r="X526" s="35">
        <v>42912</v>
      </c>
      <c r="Y526" s="35">
        <v>42912</v>
      </c>
      <c r="Z526" s="25">
        <v>3101353542</v>
      </c>
    </row>
    <row r="527" spans="1:26" s="25" customFormat="1" ht="89.25" x14ac:dyDescent="0.2">
      <c r="A527" s="110" t="s">
        <v>3821</v>
      </c>
      <c r="B527" s="110" t="str">
        <f>VLOOKUP(A527,[1]ARREGLADA!A$5:B$619,2,0)</f>
        <v>HI JET HELICOPTER SERVICES PANAMAARRENDADA A VIP HELI SERVICES CANCELADA</v>
      </c>
      <c r="C527" s="111" t="s">
        <v>1464</v>
      </c>
      <c r="D527" s="111" t="s">
        <v>3822</v>
      </c>
      <c r="E527" s="111" t="s">
        <v>1464</v>
      </c>
      <c r="F527" s="113" t="s">
        <v>3823</v>
      </c>
      <c r="G527" s="113"/>
      <c r="H527" s="113"/>
      <c r="I527" s="113" t="s">
        <v>1660</v>
      </c>
      <c r="J527" s="34"/>
      <c r="K527" s="34"/>
      <c r="L527" s="34"/>
      <c r="M527" s="34"/>
      <c r="N527" s="34"/>
      <c r="O527" s="34" t="s">
        <v>3824</v>
      </c>
      <c r="P527" s="34">
        <v>3747</v>
      </c>
      <c r="Q527" s="34" t="s">
        <v>3823</v>
      </c>
      <c r="R527" s="35" t="s">
        <v>3825</v>
      </c>
      <c r="S527" s="38" t="s">
        <v>2761</v>
      </c>
      <c r="T527" s="35">
        <v>44777</v>
      </c>
      <c r="U527" s="34">
        <v>2017</v>
      </c>
      <c r="V527" s="34">
        <v>1</v>
      </c>
      <c r="W527" s="25">
        <v>543648</v>
      </c>
      <c r="X527" s="35">
        <v>42986</v>
      </c>
      <c r="Y527" s="35">
        <v>42986</v>
      </c>
      <c r="Z527" s="25">
        <v>3101549062</v>
      </c>
    </row>
    <row r="528" spans="1:26" s="25" customFormat="1" ht="76.5" x14ac:dyDescent="0.2">
      <c r="A528" s="110" t="s">
        <v>3826</v>
      </c>
      <c r="B528" s="110" t="str">
        <f>VLOOKUP(A528,[1]ARREGLADA!A$5:B$619,2,0)</f>
        <v>HI JET HELICOPTER SERVICES PANAMAARRENDADA A VIP HELI SERVICES</v>
      </c>
      <c r="C528" s="111" t="s">
        <v>1464</v>
      </c>
      <c r="D528" s="111" t="s">
        <v>3827</v>
      </c>
      <c r="E528" s="111" t="s">
        <v>1464</v>
      </c>
      <c r="F528" s="129" t="s">
        <v>3828</v>
      </c>
      <c r="G528" s="113"/>
      <c r="H528" s="113"/>
      <c r="I528" s="113" t="s">
        <v>1660</v>
      </c>
      <c r="J528" s="34"/>
      <c r="K528" s="34"/>
      <c r="L528" s="34"/>
      <c r="M528" s="34"/>
      <c r="N528" s="34"/>
      <c r="O528" s="34" t="s">
        <v>3829</v>
      </c>
      <c r="P528" s="34">
        <v>1092</v>
      </c>
      <c r="Q528" s="38" t="s">
        <v>3828</v>
      </c>
      <c r="R528" s="34"/>
      <c r="S528" s="38"/>
      <c r="T528" s="34"/>
      <c r="U528" s="34">
        <v>2017</v>
      </c>
      <c r="V528" s="34"/>
      <c r="X528" s="41"/>
      <c r="Y528" s="41"/>
      <c r="Z528" s="122"/>
    </row>
    <row r="529" spans="1:26" s="25" customFormat="1" ht="15" x14ac:dyDescent="0.2">
      <c r="A529" s="110" t="s">
        <v>3830</v>
      </c>
      <c r="B529" s="110" t="str">
        <f>VLOOKUP(A529,[1]ARREGLADA!A$5:B$619,2,0)</f>
        <v xml:space="preserve">EL COLONO AGROPECUARIO S.A. </v>
      </c>
      <c r="C529" s="111" t="s">
        <v>3127</v>
      </c>
      <c r="D529" s="111"/>
      <c r="E529" s="112" t="s">
        <v>1378</v>
      </c>
      <c r="F529" s="113" t="s">
        <v>3507</v>
      </c>
      <c r="G529" s="113"/>
      <c r="H529" s="113"/>
      <c r="I529" s="113" t="s">
        <v>1660</v>
      </c>
      <c r="J529" s="34"/>
      <c r="K529" s="34"/>
      <c r="L529" s="34"/>
      <c r="M529" s="34"/>
      <c r="N529" s="34"/>
      <c r="O529" s="34" t="s">
        <v>3831</v>
      </c>
      <c r="P529" s="34" t="s">
        <v>3832</v>
      </c>
      <c r="Q529" s="34" t="s">
        <v>3507</v>
      </c>
      <c r="R529" s="34">
        <v>2017</v>
      </c>
      <c r="S529" s="34" t="s">
        <v>3773</v>
      </c>
      <c r="T529" s="34" t="s">
        <v>1527</v>
      </c>
      <c r="U529" s="34">
        <v>2017</v>
      </c>
      <c r="V529" s="34">
        <v>1</v>
      </c>
      <c r="W529" s="59">
        <v>742748</v>
      </c>
      <c r="X529" s="35">
        <v>43068</v>
      </c>
      <c r="Y529" s="35">
        <v>43068</v>
      </c>
      <c r="Z529" s="59">
        <v>3101268981</v>
      </c>
    </row>
    <row r="530" spans="1:26" s="25" customFormat="1" ht="15" x14ac:dyDescent="0.2">
      <c r="A530" s="110" t="s">
        <v>3833</v>
      </c>
      <c r="B530" s="110" t="str">
        <f>VLOOKUP(A530,[1]ARREGLADA!A$5:B$619,2,0)</f>
        <v>EL COLONO AGROPECUARIO S.A.</v>
      </c>
      <c r="C530" s="111" t="s">
        <v>3127</v>
      </c>
      <c r="D530" s="111"/>
      <c r="E530" s="112" t="s">
        <v>1378</v>
      </c>
      <c r="F530" s="113" t="s">
        <v>3507</v>
      </c>
      <c r="G530" s="113"/>
      <c r="H530" s="113"/>
      <c r="I530" s="113" t="s">
        <v>1660</v>
      </c>
      <c r="J530" s="34"/>
      <c r="K530" s="34"/>
      <c r="L530" s="34"/>
      <c r="M530" s="34"/>
      <c r="N530" s="34"/>
      <c r="O530" s="34" t="s">
        <v>3834</v>
      </c>
      <c r="P530" s="34" t="s">
        <v>3835</v>
      </c>
      <c r="Q530" s="34" t="s">
        <v>3507</v>
      </c>
      <c r="R530" s="34">
        <v>2017</v>
      </c>
      <c r="S530" s="34" t="s">
        <v>3773</v>
      </c>
      <c r="T530" s="34" t="s">
        <v>1527</v>
      </c>
      <c r="U530" s="34">
        <v>2017</v>
      </c>
      <c r="V530" s="34">
        <v>2</v>
      </c>
      <c r="W530" s="59">
        <v>742732</v>
      </c>
      <c r="X530" s="35">
        <v>43067</v>
      </c>
      <c r="Y530" s="35">
        <v>43067</v>
      </c>
      <c r="Z530" s="59">
        <v>3101268981</v>
      </c>
    </row>
    <row r="531" spans="1:26" s="25" customFormat="1" ht="15" x14ac:dyDescent="0.2">
      <c r="A531" s="110" t="s">
        <v>3836</v>
      </c>
      <c r="B531" s="110" t="str">
        <f>VLOOKUP(A531,[1]ARREGLADA!A$5:B$619,2,0)</f>
        <v xml:space="preserve">EL COLONO AGROPECUARIO S.A. </v>
      </c>
      <c r="C531" s="111" t="s">
        <v>3127</v>
      </c>
      <c r="D531" s="111"/>
      <c r="E531" s="112" t="s">
        <v>1378</v>
      </c>
      <c r="F531" s="113" t="s">
        <v>3507</v>
      </c>
      <c r="G531" s="113"/>
      <c r="H531" s="113"/>
      <c r="I531" s="113" t="s">
        <v>1660</v>
      </c>
      <c r="J531" s="34"/>
      <c r="K531" s="34"/>
      <c r="L531" s="34"/>
      <c r="M531" s="34"/>
      <c r="N531" s="34"/>
      <c r="O531" s="34" t="s">
        <v>3837</v>
      </c>
      <c r="P531" s="34" t="s">
        <v>3838</v>
      </c>
      <c r="Q531" s="34" t="s">
        <v>3507</v>
      </c>
      <c r="R531" s="34">
        <v>2017</v>
      </c>
      <c r="S531" s="34" t="s">
        <v>3773</v>
      </c>
      <c r="T531" s="34" t="s">
        <v>1527</v>
      </c>
      <c r="U531" s="34">
        <v>2017</v>
      </c>
      <c r="V531" s="34">
        <v>1</v>
      </c>
      <c r="W531" s="59">
        <v>742750</v>
      </c>
      <c r="X531" s="35">
        <v>43066</v>
      </c>
      <c r="Y531" s="35">
        <v>43066</v>
      </c>
      <c r="Z531" s="59">
        <v>3101268981</v>
      </c>
    </row>
    <row r="532" spans="1:26" s="25" customFormat="1" ht="25.5" x14ac:dyDescent="0.2">
      <c r="A532" s="110" t="s">
        <v>3839</v>
      </c>
      <c r="B532" s="110" t="str">
        <f>VLOOKUP(A532,[1]ARREGLADA!A$5:B$619,2,0)</f>
        <v>HELIGREEN OF COSTA RICA</v>
      </c>
      <c r="C532" s="111" t="s">
        <v>1464</v>
      </c>
      <c r="D532" s="111" t="s">
        <v>3840</v>
      </c>
      <c r="E532" s="111" t="s">
        <v>1464</v>
      </c>
      <c r="F532" s="113" t="s">
        <v>3841</v>
      </c>
      <c r="G532" s="113"/>
      <c r="H532" s="113"/>
      <c r="I532" s="113" t="s">
        <v>1660</v>
      </c>
      <c r="J532" s="34"/>
      <c r="K532" s="34"/>
      <c r="L532" s="34"/>
      <c r="M532" s="34"/>
      <c r="N532" s="34"/>
      <c r="O532" s="34" t="s">
        <v>3842</v>
      </c>
      <c r="P532" s="34">
        <v>117</v>
      </c>
      <c r="Q532" s="34" t="s">
        <v>3841</v>
      </c>
      <c r="R532" s="34">
        <v>1948</v>
      </c>
      <c r="S532" s="34" t="s">
        <v>3773</v>
      </c>
      <c r="T532" s="34"/>
      <c r="U532" s="34"/>
      <c r="V532" s="34"/>
      <c r="W532" s="34"/>
      <c r="X532" s="35"/>
      <c r="Y532" s="35"/>
      <c r="Z532" s="36"/>
    </row>
    <row r="533" spans="1:26" s="25" customFormat="1" ht="15" x14ac:dyDescent="0.2">
      <c r="A533" s="110" t="s">
        <v>3843</v>
      </c>
      <c r="B533" s="110" t="str">
        <f>VLOOKUP(A533,[1]ARREGLADA!A$5:B$619,2,0)</f>
        <v>CPLAND LTDA ARRENDADA A AEROLAND HELICOPTEROS</v>
      </c>
      <c r="C533" s="111" t="s">
        <v>3844</v>
      </c>
      <c r="D533" s="111"/>
      <c r="E533" s="112" t="s">
        <v>1378</v>
      </c>
      <c r="F533" s="113" t="s">
        <v>3845</v>
      </c>
      <c r="G533" s="113"/>
      <c r="H533" s="113"/>
      <c r="I533" s="113" t="s">
        <v>1660</v>
      </c>
      <c r="J533" s="34"/>
      <c r="K533" s="34"/>
      <c r="L533" s="34"/>
      <c r="M533" s="34"/>
      <c r="N533" s="34"/>
      <c r="O533" s="40" t="s">
        <v>3846</v>
      </c>
      <c r="P533" s="40">
        <v>1283</v>
      </c>
      <c r="Q533" s="40" t="s">
        <v>3845</v>
      </c>
      <c r="R533" s="40">
        <v>1954</v>
      </c>
      <c r="S533" s="40" t="s">
        <v>3773</v>
      </c>
      <c r="T533" s="41">
        <v>44866</v>
      </c>
      <c r="U533" s="40">
        <v>2017</v>
      </c>
      <c r="V533" s="34">
        <v>1</v>
      </c>
      <c r="W533" s="59">
        <v>795075</v>
      </c>
      <c r="X533" s="35">
        <v>43159</v>
      </c>
      <c r="Y533" s="35">
        <v>43159</v>
      </c>
      <c r="Z533" s="36">
        <v>3101291995</v>
      </c>
    </row>
    <row r="534" spans="1:26" s="25" customFormat="1" ht="30" x14ac:dyDescent="0.2">
      <c r="A534" s="110" t="s">
        <v>3847</v>
      </c>
      <c r="B534" s="110" t="str">
        <f>VLOOKUP(A534,[1]ARREGLADA!A$5:B$619,2,0)</f>
        <v xml:space="preserve">INMOBILIARIA PROPERTIES SOCIEDAD ANONIMA  </v>
      </c>
      <c r="C534" s="111" t="s">
        <v>2136</v>
      </c>
      <c r="D534" s="111"/>
      <c r="E534" s="112" t="s">
        <v>1378</v>
      </c>
      <c r="F534" s="113" t="s">
        <v>3848</v>
      </c>
      <c r="G534" s="113" t="s">
        <v>3849</v>
      </c>
      <c r="H534" s="113">
        <v>2310</v>
      </c>
      <c r="I534" s="113" t="s">
        <v>1369</v>
      </c>
      <c r="J534" s="34"/>
      <c r="K534" s="34"/>
      <c r="L534" s="34" t="s">
        <v>3849</v>
      </c>
      <c r="M534" s="34">
        <v>2310</v>
      </c>
      <c r="N534" s="34" t="s">
        <v>1370</v>
      </c>
      <c r="O534" s="43" t="s">
        <v>3850</v>
      </c>
      <c r="P534" s="43">
        <v>4697205</v>
      </c>
      <c r="Q534" s="51" t="s">
        <v>3848</v>
      </c>
      <c r="R534" s="43">
        <v>2001</v>
      </c>
      <c r="S534" s="60" t="s">
        <v>3851</v>
      </c>
      <c r="T534" s="61">
        <v>44881</v>
      </c>
      <c r="U534" s="43">
        <v>2017</v>
      </c>
      <c r="V534" s="33">
        <v>3</v>
      </c>
      <c r="W534" s="59">
        <v>750416</v>
      </c>
      <c r="X534" s="54">
        <v>43073</v>
      </c>
      <c r="Y534" s="54">
        <v>43073</v>
      </c>
      <c r="Z534" s="59">
        <v>3101451563</v>
      </c>
    </row>
    <row r="535" spans="1:26" s="25" customFormat="1" ht="15" x14ac:dyDescent="0.2">
      <c r="A535" s="110" t="s">
        <v>3852</v>
      </c>
      <c r="B535" s="110" t="str">
        <f>VLOOKUP(A535,[1]ARREGLADA!A$5:B$619,2,0)</f>
        <v xml:space="preserve">COLIBRI PANAMA S.A </v>
      </c>
      <c r="C535" s="111" t="s">
        <v>1365</v>
      </c>
      <c r="D535" s="111"/>
      <c r="E535" s="112" t="s">
        <v>1378</v>
      </c>
      <c r="F535" s="113" t="s">
        <v>3756</v>
      </c>
      <c r="G535" s="113"/>
      <c r="H535" s="113"/>
      <c r="I535" s="113" t="s">
        <v>1660</v>
      </c>
      <c r="J535" s="34"/>
      <c r="K535" s="34"/>
      <c r="L535" s="34"/>
      <c r="M535" s="34"/>
      <c r="N535" s="34"/>
      <c r="O535" s="33" t="s">
        <v>3853</v>
      </c>
      <c r="P535" s="33">
        <v>2843620</v>
      </c>
      <c r="Q535" s="34" t="s">
        <v>3756</v>
      </c>
      <c r="R535" s="33">
        <v>2006</v>
      </c>
      <c r="S535" s="44" t="s">
        <v>3483</v>
      </c>
      <c r="T535" s="54">
        <v>44859</v>
      </c>
      <c r="U535" s="33">
        <v>2017</v>
      </c>
      <c r="V535" s="43">
        <v>1</v>
      </c>
      <c r="W535" s="25">
        <v>697661</v>
      </c>
      <c r="X535" s="61">
        <v>43063</v>
      </c>
      <c r="Y535" s="61">
        <v>43063</v>
      </c>
      <c r="Z535" s="25">
        <v>3101006798</v>
      </c>
    </row>
    <row r="536" spans="1:26" s="25" customFormat="1" ht="30" x14ac:dyDescent="0.2">
      <c r="A536" s="110" t="s">
        <v>3854</v>
      </c>
      <c r="B536" s="110" t="str">
        <f>VLOOKUP(A536,[1]ARREGLADA!A$5:B$619,2,0)</f>
        <v>PASO GRANDE S.A</v>
      </c>
      <c r="C536" s="111" t="s">
        <v>2972</v>
      </c>
      <c r="D536" s="111"/>
      <c r="E536" s="112" t="s">
        <v>1378</v>
      </c>
      <c r="F536" s="113" t="s">
        <v>3855</v>
      </c>
      <c r="G536" s="113"/>
      <c r="H536" s="113"/>
      <c r="I536" s="113" t="s">
        <v>1660</v>
      </c>
      <c r="J536" s="34"/>
      <c r="K536" s="34"/>
      <c r="L536" s="34"/>
      <c r="M536" s="34"/>
      <c r="N536" s="34"/>
      <c r="O536" s="33" t="s">
        <v>3856</v>
      </c>
      <c r="P536" s="44">
        <v>1000069</v>
      </c>
      <c r="Q536" s="34" t="s">
        <v>3855</v>
      </c>
      <c r="R536" s="33">
        <v>2014</v>
      </c>
      <c r="S536" s="44" t="s">
        <v>3010</v>
      </c>
      <c r="T536" s="54">
        <v>44913</v>
      </c>
      <c r="U536" s="33">
        <v>2017</v>
      </c>
      <c r="V536" s="33">
        <v>3</v>
      </c>
      <c r="W536" s="59">
        <v>801192</v>
      </c>
      <c r="X536" s="54">
        <v>43089</v>
      </c>
      <c r="Y536" s="54">
        <v>43089</v>
      </c>
      <c r="Z536" s="44">
        <v>3101046846</v>
      </c>
    </row>
    <row r="537" spans="1:26" s="25" customFormat="1" ht="15" x14ac:dyDescent="0.2">
      <c r="A537" s="110" t="s">
        <v>3857</v>
      </c>
      <c r="B537" s="110" t="str">
        <f>VLOOKUP(A537,[1]ARREGLADA!A$5:B$619,2,0)</f>
        <v>EXECUTIVE FLIGHT SERVICES (CR) SOCIEDAD DE RESPONSABILIDAD LIMITADA</v>
      </c>
      <c r="C537" s="111" t="s">
        <v>2379</v>
      </c>
      <c r="D537" s="111"/>
      <c r="E537" s="112" t="s">
        <v>1378</v>
      </c>
      <c r="F537" s="113" t="s">
        <v>3858</v>
      </c>
      <c r="G537" s="113"/>
      <c r="H537" s="113"/>
      <c r="I537" s="113" t="s">
        <v>1660</v>
      </c>
      <c r="J537" s="34"/>
      <c r="K537" s="34"/>
      <c r="L537" s="34"/>
      <c r="M537" s="34"/>
      <c r="N537" s="34"/>
      <c r="O537" s="33" t="s">
        <v>3859</v>
      </c>
      <c r="P537" s="25">
        <v>52031</v>
      </c>
      <c r="Q537" s="34" t="s">
        <v>3858</v>
      </c>
      <c r="R537" s="33">
        <v>1993</v>
      </c>
      <c r="S537" s="33" t="s">
        <v>1373</v>
      </c>
      <c r="T537" s="33" t="s">
        <v>1374</v>
      </c>
      <c r="U537" s="33">
        <v>2018</v>
      </c>
      <c r="V537" s="33">
        <v>1</v>
      </c>
      <c r="W537" s="33">
        <v>491120</v>
      </c>
      <c r="X537" s="54">
        <v>43138</v>
      </c>
      <c r="Y537" s="54">
        <v>43138</v>
      </c>
      <c r="Z537" s="25">
        <v>3102487645</v>
      </c>
    </row>
    <row r="538" spans="1:26" s="25" customFormat="1" ht="63.75" x14ac:dyDescent="0.2">
      <c r="A538" s="110" t="s">
        <v>3860</v>
      </c>
      <c r="B538" s="110" t="str">
        <f>VLOOKUP(A538,[1]ARREGLADA!A$5:B$619,2,0)</f>
        <v>LIGRA VENTURES INC ARRENDADA A AEROBELL FLIGHT SCHOOL ACCIDENTADO</v>
      </c>
      <c r="C538" s="111" t="s">
        <v>1464</v>
      </c>
      <c r="D538" s="111" t="s">
        <v>3861</v>
      </c>
      <c r="E538" s="111" t="s">
        <v>1464</v>
      </c>
      <c r="F538" s="113" t="s">
        <v>3862</v>
      </c>
      <c r="G538" s="113"/>
      <c r="H538" s="113">
        <v>1113</v>
      </c>
      <c r="I538" s="113" t="s">
        <v>1369</v>
      </c>
      <c r="J538" s="34"/>
      <c r="K538" s="34"/>
      <c r="L538" s="34"/>
      <c r="M538" s="34">
        <v>1113</v>
      </c>
      <c r="N538" s="34" t="s">
        <v>1370</v>
      </c>
      <c r="O538" s="33" t="s">
        <v>3863</v>
      </c>
      <c r="P538" s="33" t="s">
        <v>3864</v>
      </c>
      <c r="Q538" s="34" t="s">
        <v>3862</v>
      </c>
      <c r="R538" s="33">
        <v>2002</v>
      </c>
      <c r="S538" s="44" t="s">
        <v>3865</v>
      </c>
      <c r="T538" s="136">
        <v>44959</v>
      </c>
      <c r="U538" s="64">
        <v>2018</v>
      </c>
      <c r="V538" s="64">
        <v>2</v>
      </c>
      <c r="W538" s="25">
        <v>150063</v>
      </c>
      <c r="X538" s="137">
        <v>43171</v>
      </c>
      <c r="Y538" s="137">
        <v>43171</v>
      </c>
      <c r="Z538" s="25">
        <v>3101495667</v>
      </c>
    </row>
    <row r="539" spans="1:26" s="25" customFormat="1" ht="25.5" x14ac:dyDescent="0.2">
      <c r="A539" s="110" t="s">
        <v>3866</v>
      </c>
      <c r="B539" s="110" t="str">
        <f>VLOOKUP(A539,[1]ARREGLADA!A$5:B$619,2,0)</f>
        <v>AEROFUIGACIÓN Y COMERCIALIZACIÓN AGRÍCOLA S.A. AFCA</v>
      </c>
      <c r="C539" s="111" t="s">
        <v>3867</v>
      </c>
      <c r="D539" s="111"/>
      <c r="E539" s="112" t="s">
        <v>1378</v>
      </c>
      <c r="F539" s="113" t="s">
        <v>3868</v>
      </c>
      <c r="G539" s="113"/>
      <c r="H539" s="113"/>
      <c r="I539" s="113" t="s">
        <v>1660</v>
      </c>
      <c r="J539" s="34"/>
      <c r="K539" s="34"/>
      <c r="L539" s="34"/>
      <c r="M539" s="34"/>
      <c r="N539" s="34"/>
      <c r="O539" s="33" t="s">
        <v>3869</v>
      </c>
      <c r="P539" s="33" t="s">
        <v>3870</v>
      </c>
      <c r="Q539" s="34" t="s">
        <v>3868</v>
      </c>
      <c r="R539" s="33">
        <v>2018</v>
      </c>
      <c r="S539" s="33" t="s">
        <v>1505</v>
      </c>
      <c r="T539" s="33" t="s">
        <v>1527</v>
      </c>
      <c r="U539" s="33">
        <v>2018</v>
      </c>
      <c r="V539" s="33">
        <v>1</v>
      </c>
      <c r="W539" s="59">
        <v>311221</v>
      </c>
      <c r="X539" s="138">
        <v>43259</v>
      </c>
      <c r="Y539" s="138">
        <v>43259</v>
      </c>
      <c r="Z539" s="59">
        <v>3101010505</v>
      </c>
    </row>
    <row r="540" spans="1:26" s="25" customFormat="1" ht="15" x14ac:dyDescent="0.2">
      <c r="A540" s="110" t="s">
        <v>3871</v>
      </c>
      <c r="B540" s="110" t="str">
        <f>VLOOKUP(A540,[1]ARREGLADA!A$5:B$619,2,0)</f>
        <v>EL COLONO AGROPEUCARIO</v>
      </c>
      <c r="C540" s="111" t="s">
        <v>3127</v>
      </c>
      <c r="D540" s="110"/>
      <c r="E540" s="112" t="s">
        <v>1378</v>
      </c>
      <c r="F540" s="113" t="s">
        <v>3868</v>
      </c>
      <c r="G540" s="113"/>
      <c r="H540" s="113"/>
      <c r="I540" s="113" t="s">
        <v>1660</v>
      </c>
      <c r="J540" s="34"/>
      <c r="K540" s="34"/>
      <c r="L540" s="34"/>
      <c r="M540" s="34"/>
      <c r="N540" s="34"/>
      <c r="O540" s="33" t="s">
        <v>3872</v>
      </c>
      <c r="P540" s="33" t="s">
        <v>3873</v>
      </c>
      <c r="Q540" s="34" t="s">
        <v>3868</v>
      </c>
      <c r="R540" s="33">
        <v>2018</v>
      </c>
      <c r="S540" s="33" t="s">
        <v>1505</v>
      </c>
      <c r="T540" s="33" t="s">
        <v>1527</v>
      </c>
      <c r="U540" s="33">
        <v>2018</v>
      </c>
      <c r="V540" s="33">
        <v>1</v>
      </c>
      <c r="W540" s="59">
        <v>303243</v>
      </c>
      <c r="X540" s="54">
        <v>43236</v>
      </c>
      <c r="Y540" s="54">
        <v>43236</v>
      </c>
      <c r="Z540" s="59">
        <v>3101268981</v>
      </c>
    </row>
    <row r="541" spans="1:26" s="25" customFormat="1" ht="15" x14ac:dyDescent="0.2">
      <c r="A541" s="110" t="s">
        <v>3874</v>
      </c>
      <c r="B541" s="110" t="str">
        <f>VLOOKUP(A541,[1]ARREGLADA!A$5:B$619,2,0)</f>
        <v>AEROLAND HELICÓPTEROS</v>
      </c>
      <c r="C541" s="111" t="s">
        <v>3844</v>
      </c>
      <c r="D541" s="111"/>
      <c r="E541" s="112" t="s">
        <v>1378</v>
      </c>
      <c r="F541" s="113" t="s">
        <v>3156</v>
      </c>
      <c r="G541" s="113"/>
      <c r="H541" s="113"/>
      <c r="I541" s="113" t="s">
        <v>1660</v>
      </c>
      <c r="J541" s="34"/>
      <c r="K541" s="34"/>
      <c r="L541" s="34"/>
      <c r="M541" s="34"/>
      <c r="N541" s="34"/>
      <c r="O541" s="33" t="s">
        <v>3875</v>
      </c>
      <c r="P541" s="33">
        <v>116</v>
      </c>
      <c r="Q541" s="34" t="s">
        <v>3156</v>
      </c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s="25" customFormat="1" ht="15" x14ac:dyDescent="0.2">
      <c r="A542" s="110" t="s">
        <v>3876</v>
      </c>
      <c r="B542" s="110" t="str">
        <f>VLOOKUP(A542,[1]ARREGLADA!A$5:B$619,2,0)</f>
        <v>AEROLAND HELICÓPTEROS</v>
      </c>
      <c r="C542" s="111" t="s">
        <v>3844</v>
      </c>
      <c r="D542" s="111"/>
      <c r="E542" s="112" t="s">
        <v>1378</v>
      </c>
      <c r="F542" s="113" t="s">
        <v>3156</v>
      </c>
      <c r="G542" s="113"/>
      <c r="H542" s="113"/>
      <c r="I542" s="113" t="s">
        <v>1660</v>
      </c>
      <c r="J542" s="34"/>
      <c r="K542" s="34"/>
      <c r="L542" s="34"/>
      <c r="M542" s="34"/>
      <c r="N542" s="34"/>
      <c r="O542" s="33" t="s">
        <v>3877</v>
      </c>
      <c r="P542" s="33">
        <v>217</v>
      </c>
      <c r="Q542" s="34" t="s">
        <v>3156</v>
      </c>
      <c r="R542" s="33"/>
      <c r="S542" s="33"/>
      <c r="T542" s="62"/>
      <c r="U542" s="33"/>
      <c r="V542" s="33"/>
      <c r="W542" s="33"/>
      <c r="X542" s="33"/>
      <c r="Y542" s="33"/>
      <c r="Z542" s="33"/>
    </row>
    <row r="543" spans="1:26" s="25" customFormat="1" ht="30" x14ac:dyDescent="0.2">
      <c r="A543" s="110" t="s">
        <v>3878</v>
      </c>
      <c r="B543" s="110" t="str">
        <f>VLOOKUP(A543,[1]ARREGLADA!A$5:B$619,2,0)</f>
        <v>AEROTRUST SERVICES CORP</v>
      </c>
      <c r="C543" s="111" t="s">
        <v>3879</v>
      </c>
      <c r="D543" s="111"/>
      <c r="E543" s="112" t="s">
        <v>1378</v>
      </c>
      <c r="F543" s="113" t="s">
        <v>3880</v>
      </c>
      <c r="G543" s="113">
        <v>0</v>
      </c>
      <c r="H543" s="113">
        <v>1451</v>
      </c>
      <c r="I543" s="113" t="s">
        <v>1848</v>
      </c>
      <c r="J543" s="34"/>
      <c r="K543" s="34"/>
      <c r="L543" s="34">
        <v>0</v>
      </c>
      <c r="M543" s="34">
        <v>1451</v>
      </c>
      <c r="N543" s="34" t="s">
        <v>1849</v>
      </c>
      <c r="O543" s="34" t="s">
        <v>3881</v>
      </c>
      <c r="P543" s="38">
        <v>52121</v>
      </c>
      <c r="Q543" s="34" t="s">
        <v>3880</v>
      </c>
      <c r="R543" s="34">
        <v>1995</v>
      </c>
      <c r="S543" s="38" t="s">
        <v>3882</v>
      </c>
      <c r="T543" s="139">
        <v>45173</v>
      </c>
      <c r="U543" s="34">
        <v>2018</v>
      </c>
      <c r="V543" s="34">
        <v>1</v>
      </c>
      <c r="W543" s="55">
        <v>591819</v>
      </c>
      <c r="X543" s="63">
        <v>43370</v>
      </c>
      <c r="Y543" s="140">
        <v>43370</v>
      </c>
      <c r="Z543" s="55">
        <v>3101549703</v>
      </c>
    </row>
    <row r="544" spans="1:26" s="25" customFormat="1" ht="30" x14ac:dyDescent="0.2">
      <c r="A544" s="110" t="s">
        <v>3883</v>
      </c>
      <c r="B544" s="110" t="str">
        <f>VLOOKUP(A544,[1]ARREGLADA!A$5:B$619,2,0)</f>
        <v xml:space="preserve">WORLD AVIATION ENTERPRISE SOCIEDAD ANONIMA </v>
      </c>
      <c r="C544" s="111" t="s">
        <v>3169</v>
      </c>
      <c r="D544" s="111"/>
      <c r="E544" s="112" t="s">
        <v>1378</v>
      </c>
      <c r="F544" s="129" t="s">
        <v>3884</v>
      </c>
      <c r="G544" s="113"/>
      <c r="H544" s="113"/>
      <c r="I544" s="113" t="s">
        <v>1660</v>
      </c>
      <c r="J544" s="34"/>
      <c r="K544" s="34"/>
      <c r="L544" s="34"/>
      <c r="M544" s="34"/>
      <c r="N544" s="34"/>
      <c r="O544" s="34" t="s">
        <v>3885</v>
      </c>
      <c r="P544" s="34">
        <v>2748</v>
      </c>
      <c r="Q544" s="38" t="s">
        <v>3884</v>
      </c>
      <c r="R544" s="34">
        <v>1993</v>
      </c>
      <c r="S544" s="38" t="s">
        <v>3886</v>
      </c>
      <c r="T544" s="35">
        <v>45048</v>
      </c>
      <c r="U544" s="34">
        <v>2018</v>
      </c>
      <c r="V544" s="34">
        <v>1</v>
      </c>
      <c r="W544" s="55">
        <v>385729</v>
      </c>
      <c r="X544" s="35">
        <v>43280</v>
      </c>
      <c r="Y544" s="35">
        <v>43249</v>
      </c>
      <c r="Z544" s="55">
        <v>3101037311</v>
      </c>
    </row>
    <row r="545" spans="1:26" s="25" customFormat="1" ht="63.75" x14ac:dyDescent="0.2">
      <c r="A545" s="110" t="s">
        <v>3887</v>
      </c>
      <c r="B545" s="110" t="str">
        <f>VLOOKUP(A545,[1]ARREGLADA!A$5:B$619,2,0)</f>
        <v>RAFAEL JOSÉ ANGULO BARALT ARRENDADA A HELIJET AVIATION S.A. CANCELADO</v>
      </c>
      <c r="C545" s="111" t="s">
        <v>1464</v>
      </c>
      <c r="D545" s="111" t="s">
        <v>3888</v>
      </c>
      <c r="E545" s="111" t="s">
        <v>1464</v>
      </c>
      <c r="F545" s="113" t="s">
        <v>3889</v>
      </c>
      <c r="G545" s="113"/>
      <c r="H545" s="113"/>
      <c r="I545" s="113" t="s">
        <v>1660</v>
      </c>
      <c r="J545" s="34"/>
      <c r="K545" s="34"/>
      <c r="L545" s="34"/>
      <c r="M545" s="34"/>
      <c r="N545" s="34"/>
      <c r="O545" s="33" t="s">
        <v>3890</v>
      </c>
      <c r="P545" s="33" t="s">
        <v>3891</v>
      </c>
      <c r="Q545" s="34" t="s">
        <v>3889</v>
      </c>
      <c r="R545" s="33">
        <v>1979</v>
      </c>
      <c r="S545" s="44" t="s">
        <v>3433</v>
      </c>
      <c r="T545" s="54">
        <v>45082</v>
      </c>
      <c r="U545" s="33">
        <v>2018</v>
      </c>
      <c r="V545" s="33">
        <v>3</v>
      </c>
      <c r="W545" s="33">
        <v>502652</v>
      </c>
      <c r="X545" s="54">
        <v>43334</v>
      </c>
      <c r="Y545" s="54">
        <v>43334</v>
      </c>
      <c r="Z545" s="34">
        <v>85109267</v>
      </c>
    </row>
    <row r="546" spans="1:26" s="25" customFormat="1" ht="30" x14ac:dyDescent="0.2">
      <c r="A546" s="110" t="s">
        <v>3892</v>
      </c>
      <c r="B546" s="110" t="str">
        <f>VLOOKUP(A546,[1]ARREGLADA!A$5:B$619,2,0)</f>
        <v>Aviacion Agricola S.A</v>
      </c>
      <c r="C546" s="111" t="s">
        <v>1731</v>
      </c>
      <c r="D546" s="141"/>
      <c r="E546" s="112" t="s">
        <v>1378</v>
      </c>
      <c r="F546" s="113" t="s">
        <v>3893</v>
      </c>
      <c r="G546" s="113"/>
      <c r="H546" s="113"/>
      <c r="I546" s="113" t="s">
        <v>1660</v>
      </c>
      <c r="J546" s="34"/>
      <c r="K546" s="34"/>
      <c r="L546" s="34"/>
      <c r="M546" s="34"/>
      <c r="N546" s="34"/>
      <c r="O546" s="64" t="s">
        <v>3894</v>
      </c>
      <c r="P546" s="64" t="s">
        <v>3895</v>
      </c>
      <c r="Q546" s="55" t="s">
        <v>3893</v>
      </c>
      <c r="R546" s="33">
        <v>2014</v>
      </c>
      <c r="S546" s="44" t="s">
        <v>3896</v>
      </c>
      <c r="T546" s="33" t="s">
        <v>1374</v>
      </c>
      <c r="U546" s="33">
        <v>2018</v>
      </c>
      <c r="V546" s="33">
        <v>1</v>
      </c>
      <c r="W546" s="33">
        <v>469863</v>
      </c>
      <c r="X546" s="54">
        <v>43311</v>
      </c>
      <c r="Y546" s="54">
        <v>43311</v>
      </c>
      <c r="Z546" s="33" t="s">
        <v>3897</v>
      </c>
    </row>
    <row r="547" spans="1:26" s="25" customFormat="1" ht="25.5" x14ac:dyDescent="0.2">
      <c r="A547" s="110" t="s">
        <v>3898</v>
      </c>
      <c r="B547" s="110" t="str">
        <f>VLOOKUP(A547,[1]ARREGLADA!A$5:B$619,2,0)</f>
        <v>MASALA S.A. DE C.V.</v>
      </c>
      <c r="C547" s="111" t="s">
        <v>3899</v>
      </c>
      <c r="D547" s="111"/>
      <c r="E547" s="112" t="s">
        <v>1378</v>
      </c>
      <c r="F547" s="129" t="s">
        <v>3900</v>
      </c>
      <c r="G547" s="113"/>
      <c r="H547" s="113"/>
      <c r="I547" s="113" t="s">
        <v>1660</v>
      </c>
      <c r="J547" s="34"/>
      <c r="K547" s="34"/>
      <c r="L547" s="34"/>
      <c r="M547" s="34"/>
      <c r="N547" s="34"/>
      <c r="O547" s="33" t="s">
        <v>3901</v>
      </c>
      <c r="P547" s="33">
        <v>14202</v>
      </c>
      <c r="Q547" s="38" t="s">
        <v>3900</v>
      </c>
      <c r="R547" s="33">
        <v>2018</v>
      </c>
      <c r="S547" s="44" t="s">
        <v>1373</v>
      </c>
      <c r="T547" s="33" t="s">
        <v>1374</v>
      </c>
      <c r="U547" s="33">
        <v>2018</v>
      </c>
      <c r="V547" s="33">
        <v>1</v>
      </c>
      <c r="W547" s="33">
        <v>439887</v>
      </c>
      <c r="X547" s="54">
        <v>43339</v>
      </c>
      <c r="Y547" s="54">
        <v>43339</v>
      </c>
      <c r="Z547" s="33" t="s">
        <v>3902</v>
      </c>
    </row>
    <row r="548" spans="1:26" s="25" customFormat="1" ht="15" x14ac:dyDescent="0.2">
      <c r="A548" s="110" t="s">
        <v>3903</v>
      </c>
      <c r="B548" s="110" t="str">
        <f>VLOOKUP(A548,[1]ARREGLADA!A$5:B$619,2,0)</f>
        <v xml:space="preserve">ORLND CAMPBELL PRITCHAND y YAMILETH LOBO CRUZ </v>
      </c>
      <c r="C548" s="111" t="s">
        <v>3904</v>
      </c>
      <c r="D548" s="111"/>
      <c r="E548" s="112" t="s">
        <v>1378</v>
      </c>
      <c r="F548" s="129" t="s">
        <v>3905</v>
      </c>
      <c r="G548" s="113"/>
      <c r="H548" s="113"/>
      <c r="I548" s="113" t="s">
        <v>1660</v>
      </c>
      <c r="J548" s="34"/>
      <c r="K548" s="34"/>
      <c r="L548" s="34"/>
      <c r="M548" s="34"/>
      <c r="N548" s="34"/>
      <c r="O548" s="33" t="s">
        <v>3906</v>
      </c>
      <c r="P548" s="33">
        <v>4110</v>
      </c>
      <c r="Q548" s="38" t="s">
        <v>3905</v>
      </c>
      <c r="R548" s="33">
        <v>1948</v>
      </c>
      <c r="S548" s="44" t="s">
        <v>1373</v>
      </c>
      <c r="T548" s="33" t="s">
        <v>1374</v>
      </c>
      <c r="U548" s="33">
        <v>2018</v>
      </c>
      <c r="V548" s="33"/>
      <c r="W548" s="33">
        <v>664720</v>
      </c>
      <c r="X548" s="54">
        <v>43451</v>
      </c>
      <c r="Y548" s="54">
        <v>43451</v>
      </c>
      <c r="Z548" s="33" t="s">
        <v>3907</v>
      </c>
    </row>
    <row r="549" spans="1:26" s="25" customFormat="1" ht="38.25" x14ac:dyDescent="0.2">
      <c r="A549" s="110" t="s">
        <v>3908</v>
      </c>
      <c r="B549" s="110" t="str">
        <f>VLOOKUP(A549,[1]ARREGLADA!A$5:B$619,2,0)</f>
        <v>VOLAR HELICOPTER</v>
      </c>
      <c r="C549" s="111" t="s">
        <v>1464</v>
      </c>
      <c r="D549" s="111" t="s">
        <v>3463</v>
      </c>
      <c r="E549" s="111" t="s">
        <v>1464</v>
      </c>
      <c r="F549" s="129" t="s">
        <v>3909</v>
      </c>
      <c r="G549" s="113"/>
      <c r="H549" s="113"/>
      <c r="I549" s="113" t="s">
        <v>1660</v>
      </c>
      <c r="J549" s="34"/>
      <c r="K549" s="34"/>
      <c r="L549" s="34"/>
      <c r="M549" s="34"/>
      <c r="N549" s="34"/>
      <c r="O549" s="33" t="s">
        <v>3910</v>
      </c>
      <c r="P549" s="59" t="s">
        <v>3911</v>
      </c>
      <c r="Q549" s="38" t="s">
        <v>3909</v>
      </c>
      <c r="R549" s="33"/>
      <c r="S549" s="44"/>
      <c r="T549" s="33"/>
      <c r="U549" s="33"/>
      <c r="V549" s="33"/>
      <c r="W549" s="33"/>
      <c r="X549" s="33"/>
      <c r="Y549" s="33"/>
      <c r="Z549" s="33"/>
    </row>
    <row r="550" spans="1:26" s="25" customFormat="1" ht="30" x14ac:dyDescent="0.2">
      <c r="A550" s="110" t="s">
        <v>3912</v>
      </c>
      <c r="B550" s="110" t="str">
        <f>VLOOKUP(A550,[1]ARREGLADA!A$5:B$619,2,0)</f>
        <v>AEROFUMIGACIÓN Y COMERCIALIZACIÓN AGRÍCOLA S.A. AFCA</v>
      </c>
      <c r="C550" s="111" t="s">
        <v>3913</v>
      </c>
      <c r="D550" s="111"/>
      <c r="E550" s="112" t="s">
        <v>1378</v>
      </c>
      <c r="F550" s="142" t="s">
        <v>3914</v>
      </c>
      <c r="G550" s="113"/>
      <c r="H550" s="113"/>
      <c r="I550" s="113" t="s">
        <v>1660</v>
      </c>
      <c r="J550" s="34"/>
      <c r="K550" s="34"/>
      <c r="L550" s="34"/>
      <c r="M550" s="34"/>
      <c r="N550" s="34"/>
      <c r="O550" s="33" t="s">
        <v>3915</v>
      </c>
      <c r="P550" s="59" t="s">
        <v>3916</v>
      </c>
      <c r="Q550" s="44" t="s">
        <v>3914</v>
      </c>
      <c r="R550" s="33">
        <v>2019</v>
      </c>
      <c r="S550" s="44" t="s">
        <v>3917</v>
      </c>
      <c r="T550" s="44" t="s">
        <v>1374</v>
      </c>
      <c r="U550" s="33">
        <v>2019</v>
      </c>
      <c r="V550" s="33">
        <v>1</v>
      </c>
      <c r="W550" s="33">
        <v>208281</v>
      </c>
      <c r="X550" s="54">
        <v>43594</v>
      </c>
      <c r="Y550" s="33">
        <v>3101010505</v>
      </c>
      <c r="Z550" s="33"/>
    </row>
    <row r="551" spans="1:26" s="25" customFormat="1" ht="45" x14ac:dyDescent="0.2">
      <c r="A551" s="110" t="s">
        <v>3918</v>
      </c>
      <c r="B551" s="110" t="str">
        <f>VLOOKUP(A551,[1]ARREGLADA!A$5:B$619,2,0)</f>
        <v xml:space="preserve">MONTE ROSA AIRCRAFT </v>
      </c>
      <c r="C551" s="111" t="s">
        <v>2356</v>
      </c>
      <c r="D551" s="143"/>
      <c r="E551" s="112" t="s">
        <v>1378</v>
      </c>
      <c r="F551" s="129" t="s">
        <v>3919</v>
      </c>
      <c r="G551" s="113" t="s">
        <v>2979</v>
      </c>
      <c r="H551" s="113">
        <v>3629</v>
      </c>
      <c r="I551" s="113" t="s">
        <v>1369</v>
      </c>
      <c r="J551" s="34"/>
      <c r="K551" s="34"/>
      <c r="L551" s="34"/>
      <c r="M551" s="34"/>
      <c r="N551" s="34"/>
      <c r="O551" s="33" t="s">
        <v>3920</v>
      </c>
      <c r="P551" s="33" t="s">
        <v>3921</v>
      </c>
      <c r="Q551" s="38" t="s">
        <v>3919</v>
      </c>
      <c r="R551" s="33">
        <v>2018</v>
      </c>
      <c r="S551" s="38" t="s">
        <v>3013</v>
      </c>
      <c r="T551" s="54">
        <v>45251</v>
      </c>
      <c r="U551" s="33">
        <v>2018</v>
      </c>
      <c r="V551" s="33">
        <v>1</v>
      </c>
      <c r="W551" s="33">
        <v>743763</v>
      </c>
      <c r="X551" s="54">
        <v>43452</v>
      </c>
      <c r="Y551" s="54">
        <v>43452</v>
      </c>
      <c r="Z551" s="33">
        <v>3101083349</v>
      </c>
    </row>
    <row r="552" spans="1:26" s="25" customFormat="1" ht="45" x14ac:dyDescent="0.2">
      <c r="A552" s="110" t="s">
        <v>3922</v>
      </c>
      <c r="B552" s="110" t="str">
        <f>VLOOKUP(A552,[1]ARREGLADA!A$5:B$619,2,0)</f>
        <v>MONTE ROSA AIRCRAFT  cancelada</v>
      </c>
      <c r="C552" s="111" t="s">
        <v>1464</v>
      </c>
      <c r="D552" s="111" t="s">
        <v>3923</v>
      </c>
      <c r="E552" s="111" t="s">
        <v>1464</v>
      </c>
      <c r="F552" s="129" t="s">
        <v>3919</v>
      </c>
      <c r="G552" s="113"/>
      <c r="H552" s="113"/>
      <c r="I552" s="113" t="s">
        <v>1660</v>
      </c>
      <c r="J552" s="34"/>
      <c r="K552" s="34"/>
      <c r="L552" s="34"/>
      <c r="M552" s="34"/>
      <c r="N552" s="34"/>
      <c r="O552" s="33" t="s">
        <v>3924</v>
      </c>
      <c r="P552" s="33" t="s">
        <v>3925</v>
      </c>
      <c r="Q552" s="38" t="s">
        <v>3919</v>
      </c>
      <c r="R552" s="33">
        <v>2018</v>
      </c>
      <c r="S552" s="38" t="s">
        <v>3013</v>
      </c>
      <c r="T552" s="54" t="s">
        <v>3678</v>
      </c>
      <c r="U552" s="33">
        <v>2018</v>
      </c>
      <c r="V552" s="33">
        <v>3</v>
      </c>
      <c r="W552" s="33">
        <v>769631</v>
      </c>
      <c r="X552" s="54">
        <v>43455</v>
      </c>
      <c r="Y552" s="54">
        <v>43455</v>
      </c>
      <c r="Z552" s="33">
        <v>3101083349</v>
      </c>
    </row>
    <row r="553" spans="1:26" s="25" customFormat="1" ht="45" x14ac:dyDescent="0.2">
      <c r="A553" s="110" t="s">
        <v>3926</v>
      </c>
      <c r="B553" s="110" t="str">
        <f>VLOOKUP(A553,[1]ARREGLADA!A$5:B$619,2,0)</f>
        <v xml:space="preserve">MONTE ROSA AIRCRAFT </v>
      </c>
      <c r="C553" s="111" t="s">
        <v>2356</v>
      </c>
      <c r="D553" s="143"/>
      <c r="E553" s="112" t="s">
        <v>1378</v>
      </c>
      <c r="F553" s="129" t="s">
        <v>3919</v>
      </c>
      <c r="G553" s="113" t="s">
        <v>2979</v>
      </c>
      <c r="H553" s="113">
        <v>3629</v>
      </c>
      <c r="I553" s="113" t="s">
        <v>1369</v>
      </c>
      <c r="J553" s="34"/>
      <c r="K553" s="34"/>
      <c r="L553" s="34"/>
      <c r="M553" s="34"/>
      <c r="N553" s="34"/>
      <c r="O553" s="43" t="s">
        <v>3927</v>
      </c>
      <c r="P553" s="43" t="s">
        <v>3928</v>
      </c>
      <c r="Q553" s="65" t="s">
        <v>3919</v>
      </c>
      <c r="R553" s="33">
        <v>2018</v>
      </c>
      <c r="S553" s="38" t="s">
        <v>3013</v>
      </c>
      <c r="T553" s="54">
        <v>45274</v>
      </c>
      <c r="U553" s="33">
        <v>2018</v>
      </c>
      <c r="V553" s="33">
        <v>2</v>
      </c>
      <c r="W553" s="33">
        <v>769635</v>
      </c>
      <c r="X553" s="54">
        <v>43455</v>
      </c>
      <c r="Y553" s="54">
        <v>43455</v>
      </c>
      <c r="Z553" s="33">
        <v>3101083349</v>
      </c>
    </row>
    <row r="554" spans="1:26" s="25" customFormat="1" ht="45" x14ac:dyDescent="0.2">
      <c r="A554" s="110" t="s">
        <v>3929</v>
      </c>
      <c r="B554" s="110" t="str">
        <f>VLOOKUP(A554,[1]ARREGLADA!A$5:B$619,2,0)</f>
        <v>MONTE ROSA AIRCRAFT   cancelada</v>
      </c>
      <c r="C554" s="111" t="s">
        <v>1464</v>
      </c>
      <c r="D554" s="111" t="s">
        <v>3930</v>
      </c>
      <c r="E554" s="111" t="s">
        <v>1464</v>
      </c>
      <c r="F554" s="129" t="s">
        <v>3919</v>
      </c>
      <c r="G554" s="113"/>
      <c r="H554" s="113"/>
      <c r="I554" s="113" t="s">
        <v>1660</v>
      </c>
      <c r="J554" s="34"/>
      <c r="K554" s="34"/>
      <c r="L554" s="34"/>
      <c r="M554" s="34"/>
      <c r="N554" s="34"/>
      <c r="O554" s="33" t="s">
        <v>3931</v>
      </c>
      <c r="P554" s="33" t="s">
        <v>3932</v>
      </c>
      <c r="Q554" s="38" t="s">
        <v>3919</v>
      </c>
      <c r="R554" s="33">
        <v>2018</v>
      </c>
      <c r="S554" s="38" t="s">
        <v>3013</v>
      </c>
      <c r="T554" s="54" t="s">
        <v>3933</v>
      </c>
      <c r="U554" s="33">
        <v>2019</v>
      </c>
      <c r="V554" s="33">
        <v>3</v>
      </c>
      <c r="W554" s="144">
        <v>19544</v>
      </c>
      <c r="X554" s="54">
        <v>43481</v>
      </c>
      <c r="Y554" s="54">
        <v>43484</v>
      </c>
      <c r="Z554" s="33">
        <v>3101083349</v>
      </c>
    </row>
    <row r="555" spans="1:26" s="25" customFormat="1" ht="25.5" x14ac:dyDescent="0.2">
      <c r="A555" s="110" t="s">
        <v>3934</v>
      </c>
      <c r="B555" s="110" t="str">
        <f>VLOOKUP(A555,[1]ARREGLADA!A$5:B$619,2,0)</f>
        <v xml:space="preserve">JERSON AVIATION CORP. </v>
      </c>
      <c r="C555" s="111" t="s">
        <v>3935</v>
      </c>
      <c r="D555" s="143"/>
      <c r="E555" s="112" t="s">
        <v>1378</v>
      </c>
      <c r="F555" s="129" t="s">
        <v>3042</v>
      </c>
      <c r="G555" s="113"/>
      <c r="H555" s="113"/>
      <c r="I555" s="113" t="s">
        <v>1660</v>
      </c>
      <c r="J555" s="34"/>
      <c r="K555" s="34"/>
      <c r="L555" s="34"/>
      <c r="M555" s="34"/>
      <c r="N555" s="34"/>
      <c r="O555" s="33" t="s">
        <v>3936</v>
      </c>
      <c r="P555" s="33" t="s">
        <v>3937</v>
      </c>
      <c r="Q555" s="38" t="s">
        <v>3042</v>
      </c>
      <c r="R555" s="33">
        <v>1999</v>
      </c>
      <c r="S555" s="44" t="s">
        <v>3938</v>
      </c>
      <c r="T555" s="54">
        <v>45277</v>
      </c>
      <c r="U555" s="33">
        <v>2018</v>
      </c>
      <c r="V555" s="33">
        <v>3</v>
      </c>
      <c r="W555" s="33">
        <v>769743</v>
      </c>
      <c r="X555" s="54">
        <v>43473</v>
      </c>
      <c r="Y555" s="54">
        <v>43473</v>
      </c>
      <c r="Z555" s="33">
        <v>3101100838</v>
      </c>
    </row>
    <row r="556" spans="1:26" s="25" customFormat="1" ht="15" x14ac:dyDescent="0.2">
      <c r="A556" s="110" t="s">
        <v>3939</v>
      </c>
      <c r="B556" s="110" t="str">
        <f>VLOOKUP(A556,[1]ARREGLADA!A$5:B$619,2,0)</f>
        <v>TAG AIRLINES</v>
      </c>
      <c r="C556" s="111" t="s">
        <v>3940</v>
      </c>
      <c r="D556" s="111"/>
      <c r="E556" s="112" t="s">
        <v>1378</v>
      </c>
      <c r="F556" s="129" t="s">
        <v>3941</v>
      </c>
      <c r="G556" s="113"/>
      <c r="H556" s="113"/>
      <c r="I556" s="113" t="s">
        <v>1660</v>
      </c>
      <c r="J556" s="34"/>
      <c r="K556" s="34"/>
      <c r="L556" s="34"/>
      <c r="M556" s="34"/>
      <c r="N556" s="34"/>
      <c r="O556" s="33" t="s">
        <v>3942</v>
      </c>
      <c r="P556" s="33" t="s">
        <v>3943</v>
      </c>
      <c r="Q556" s="38" t="s">
        <v>3941</v>
      </c>
      <c r="R556" s="33">
        <v>1982</v>
      </c>
      <c r="S556" s="44" t="s">
        <v>3944</v>
      </c>
      <c r="T556" s="33"/>
      <c r="U556" s="33"/>
      <c r="V556" s="33"/>
      <c r="W556" s="33"/>
      <c r="X556" s="33"/>
      <c r="Y556" s="33"/>
      <c r="Z556" s="33"/>
    </row>
    <row r="557" spans="1:26" s="25" customFormat="1" ht="15" x14ac:dyDescent="0.2">
      <c r="A557" s="110" t="s">
        <v>3945</v>
      </c>
      <c r="B557" s="110" t="str">
        <f>VLOOKUP(A557,[1]ARREGLADA!A$5:B$619,2,0)</f>
        <v>EL COLONO AGROPECUARIO S.A.</v>
      </c>
      <c r="C557" s="111" t="s">
        <v>3127</v>
      </c>
      <c r="D557" s="141"/>
      <c r="E557" s="112" t="s">
        <v>1378</v>
      </c>
      <c r="F557" s="129" t="s">
        <v>3946</v>
      </c>
      <c r="G557" s="113"/>
      <c r="H557" s="113"/>
      <c r="I557" s="113" t="s">
        <v>1660</v>
      </c>
      <c r="J557" s="34"/>
      <c r="K557" s="34"/>
      <c r="L557" s="34"/>
      <c r="M557" s="34"/>
      <c r="N557" s="34"/>
      <c r="O557" s="33" t="s">
        <v>3947</v>
      </c>
      <c r="P557" s="33" t="s">
        <v>3948</v>
      </c>
      <c r="Q557" s="38" t="s">
        <v>3946</v>
      </c>
      <c r="R557" s="33">
        <v>2019</v>
      </c>
      <c r="S557" s="44" t="s">
        <v>3949</v>
      </c>
      <c r="T557" s="33" t="s">
        <v>3950</v>
      </c>
      <c r="U557" s="33">
        <v>2019</v>
      </c>
      <c r="V557" s="33">
        <v>1</v>
      </c>
      <c r="W557" s="25">
        <v>168585</v>
      </c>
      <c r="X557" s="54">
        <v>43544</v>
      </c>
      <c r="Y557" s="54">
        <v>43553</v>
      </c>
      <c r="Z557" s="25">
        <v>3101268981</v>
      </c>
    </row>
    <row r="558" spans="1:26" s="25" customFormat="1" ht="15" x14ac:dyDescent="0.2">
      <c r="A558" s="110" t="s">
        <v>3951</v>
      </c>
      <c r="B558" s="110" t="str">
        <f>VLOOKUP(A558,[1]ARREGLADA!A$5:B$619,2,0)</f>
        <v>LESLIE PAUL ZERBE</v>
      </c>
      <c r="C558" s="111" t="s">
        <v>3952</v>
      </c>
      <c r="D558" s="111"/>
      <c r="E558" s="112" t="s">
        <v>1378</v>
      </c>
      <c r="F558" s="129" t="s">
        <v>3953</v>
      </c>
      <c r="G558" s="113"/>
      <c r="H558" s="113"/>
      <c r="I558" s="113" t="s">
        <v>1660</v>
      </c>
      <c r="J558" s="34"/>
      <c r="K558" s="34"/>
      <c r="L558" s="34"/>
      <c r="M558" s="34"/>
      <c r="N558" s="34"/>
      <c r="O558" s="33" t="s">
        <v>3954</v>
      </c>
      <c r="P558" s="33" t="s">
        <v>3955</v>
      </c>
      <c r="Q558" s="38" t="s">
        <v>3953</v>
      </c>
      <c r="R558" s="33">
        <v>1976</v>
      </c>
      <c r="S558" s="44" t="s">
        <v>1373</v>
      </c>
      <c r="T558" s="33"/>
      <c r="U558" s="33"/>
      <c r="V558" s="33"/>
      <c r="W558" s="33"/>
      <c r="X558" s="33"/>
      <c r="Y558" s="33"/>
      <c r="Z558" s="33"/>
    </row>
    <row r="559" spans="1:26" s="25" customFormat="1" ht="25.5" x14ac:dyDescent="0.2">
      <c r="A559" s="110" t="s">
        <v>3956</v>
      </c>
      <c r="B559" s="110" t="str">
        <f>VLOOKUP(A559,[1]ARREGLADA!A$5:B$619,2,0)</f>
        <v>IACA  ARRENDADO</v>
      </c>
      <c r="C559" s="111" t="s">
        <v>1464</v>
      </c>
      <c r="D559" s="111" t="s">
        <v>3957</v>
      </c>
      <c r="E559" s="111" t="s">
        <v>1464</v>
      </c>
      <c r="F559" s="130" t="s">
        <v>3958</v>
      </c>
      <c r="G559" s="113"/>
      <c r="H559" s="113"/>
      <c r="I559" s="113" t="s">
        <v>1660</v>
      </c>
      <c r="J559" s="34"/>
      <c r="K559" s="34"/>
      <c r="L559" s="34"/>
      <c r="M559" s="34"/>
      <c r="N559" s="34"/>
      <c r="O559" s="33" t="s">
        <v>3959</v>
      </c>
      <c r="P559" s="33" t="s">
        <v>3960</v>
      </c>
      <c r="Q559" s="33" t="s">
        <v>3958</v>
      </c>
      <c r="R559" s="33"/>
      <c r="S559" s="44"/>
      <c r="T559" s="33"/>
      <c r="U559" s="33"/>
      <c r="V559" s="33"/>
      <c r="W559" s="33"/>
      <c r="X559" s="33"/>
      <c r="Y559" s="33"/>
      <c r="Z559" s="33"/>
    </row>
    <row r="560" spans="1:26" s="25" customFormat="1" ht="30" x14ac:dyDescent="0.2">
      <c r="A560" s="110" t="s">
        <v>3961</v>
      </c>
      <c r="B560" s="110" t="str">
        <f>VLOOKUP(A560,[1]ARREGLADA!A$5:B$619,2,0)</f>
        <v>MERLINA HOLDING S.A.</v>
      </c>
      <c r="C560" s="111" t="s">
        <v>3658</v>
      </c>
      <c r="D560" s="143"/>
      <c r="E560" s="112" t="s">
        <v>1378</v>
      </c>
      <c r="F560" s="129" t="s">
        <v>3855</v>
      </c>
      <c r="G560" s="113"/>
      <c r="H560" s="113">
        <v>3290</v>
      </c>
      <c r="I560" s="113" t="s">
        <v>1369</v>
      </c>
      <c r="J560" s="34"/>
      <c r="K560" s="34"/>
      <c r="L560" s="34"/>
      <c r="M560" s="34"/>
      <c r="N560" s="34"/>
      <c r="O560" s="33" t="s">
        <v>3962</v>
      </c>
      <c r="P560" s="33" t="s">
        <v>3963</v>
      </c>
      <c r="Q560" s="38" t="s">
        <v>3855</v>
      </c>
      <c r="R560" s="33">
        <v>2017</v>
      </c>
      <c r="S560" s="44" t="s">
        <v>3964</v>
      </c>
      <c r="T560" s="54">
        <v>45804</v>
      </c>
      <c r="U560" s="54">
        <v>2020</v>
      </c>
      <c r="V560" s="33">
        <v>2</v>
      </c>
      <c r="W560" s="33">
        <v>215650</v>
      </c>
      <c r="X560" s="54">
        <v>43957</v>
      </c>
      <c r="Y560" s="33"/>
      <c r="Z560" s="33" t="s">
        <v>3965</v>
      </c>
    </row>
    <row r="561" spans="1:26" s="25" customFormat="1" ht="15" x14ac:dyDescent="0.2">
      <c r="A561" s="110" t="s">
        <v>3966</v>
      </c>
      <c r="B561" s="110" t="str">
        <f>VLOOKUP(A561,[1]ARREGLADA!A$5:B$619,2,0)</f>
        <v>MORNING STAR S.A.</v>
      </c>
      <c r="C561" s="111" t="s">
        <v>2136</v>
      </c>
      <c r="D561" s="141"/>
      <c r="E561" s="112" t="s">
        <v>1378</v>
      </c>
      <c r="F561" s="129" t="s">
        <v>3967</v>
      </c>
      <c r="G561" s="113"/>
      <c r="H561" s="113">
        <v>1236</v>
      </c>
      <c r="I561" s="113" t="s">
        <v>1369</v>
      </c>
      <c r="J561" s="34"/>
      <c r="K561" s="34"/>
      <c r="L561" s="34"/>
      <c r="M561" s="34"/>
      <c r="N561" s="34"/>
      <c r="O561" s="33" t="s">
        <v>3968</v>
      </c>
      <c r="P561" s="33" t="s">
        <v>3969</v>
      </c>
      <c r="Q561" s="38" t="s">
        <v>3967</v>
      </c>
      <c r="R561" s="33">
        <v>1987</v>
      </c>
      <c r="S561" s="44" t="s">
        <v>2376</v>
      </c>
      <c r="T561" s="54">
        <v>45509</v>
      </c>
      <c r="U561" s="33">
        <v>2019</v>
      </c>
      <c r="V561" s="33">
        <v>2</v>
      </c>
      <c r="W561" s="33">
        <v>743513</v>
      </c>
      <c r="X561" s="54">
        <v>43816</v>
      </c>
      <c r="Y561" s="54">
        <v>43816</v>
      </c>
      <c r="Z561" s="33" t="s">
        <v>3498</v>
      </c>
    </row>
    <row r="562" spans="1:26" s="25" customFormat="1" ht="25.5" x14ac:dyDescent="0.2">
      <c r="A562" s="110" t="s">
        <v>3970</v>
      </c>
      <c r="B562" s="110" t="str">
        <f>VLOOKUP(A562,[1]ARREGLADA!A$5:B$619,2,0)</f>
        <v>PRESTIGE WINGS</v>
      </c>
      <c r="C562" s="111" t="s">
        <v>1464</v>
      </c>
      <c r="D562" s="111" t="s">
        <v>2136</v>
      </c>
      <c r="E562" s="111" t="s">
        <v>1464</v>
      </c>
      <c r="F562" s="129" t="s">
        <v>3971</v>
      </c>
      <c r="G562" s="113"/>
      <c r="H562" s="113"/>
      <c r="I562" s="113" t="s">
        <v>1660</v>
      </c>
      <c r="J562" s="34"/>
      <c r="K562" s="34"/>
      <c r="L562" s="34"/>
      <c r="M562" s="34"/>
      <c r="N562" s="34"/>
      <c r="O562" s="33" t="s">
        <v>3972</v>
      </c>
      <c r="P562" s="33"/>
      <c r="Q562" s="38" t="s">
        <v>3971</v>
      </c>
      <c r="R562" s="33"/>
      <c r="S562" s="44"/>
      <c r="T562" s="33"/>
      <c r="U562" s="33"/>
      <c r="V562" s="33"/>
      <c r="W562" s="33"/>
      <c r="X562" s="33"/>
      <c r="Y562" s="33"/>
      <c r="Z562" s="33"/>
    </row>
    <row r="563" spans="1:26" s="25" customFormat="1" ht="15" x14ac:dyDescent="0.2">
      <c r="A563" s="110" t="s">
        <v>3973</v>
      </c>
      <c r="B563" s="110" t="str">
        <f>VLOOKUP(A563,[1]ARREGLADA!A$5:B$619,2,0)</f>
        <v>AIR TEC MAURITIUS</v>
      </c>
      <c r="C563" s="111" t="s">
        <v>3669</v>
      </c>
      <c r="D563" s="141"/>
      <c r="E563" s="112" t="s">
        <v>1378</v>
      </c>
      <c r="F563" s="129" t="s">
        <v>3974</v>
      </c>
      <c r="G563" s="113"/>
      <c r="H563" s="113">
        <v>6500</v>
      </c>
      <c r="I563" s="113" t="s">
        <v>1369</v>
      </c>
      <c r="J563" s="34"/>
      <c r="K563" s="34"/>
      <c r="L563" s="34"/>
      <c r="M563" s="34"/>
      <c r="N563" s="34"/>
      <c r="O563" s="33" t="s">
        <v>3975</v>
      </c>
      <c r="P563" s="33">
        <v>871920</v>
      </c>
      <c r="Q563" s="38" t="s">
        <v>3974</v>
      </c>
      <c r="R563" s="33">
        <v>1987</v>
      </c>
      <c r="S563" s="44" t="s">
        <v>3976</v>
      </c>
      <c r="T563" s="54">
        <v>45571</v>
      </c>
      <c r="U563" s="33">
        <v>2019</v>
      </c>
      <c r="V563" s="33">
        <v>1</v>
      </c>
      <c r="W563" s="33">
        <v>774220</v>
      </c>
      <c r="X563" s="54">
        <v>43819</v>
      </c>
      <c r="Y563" s="54">
        <v>43819</v>
      </c>
      <c r="Z563" s="33" t="s">
        <v>3977</v>
      </c>
    </row>
    <row r="564" spans="1:26" s="25" customFormat="1" ht="51" x14ac:dyDescent="0.2">
      <c r="A564" s="110" t="s">
        <v>3978</v>
      </c>
      <c r="B564" s="110" t="str">
        <f>VLOOKUP(A564,[1]ARREGLADA!A$5:B$619,2,0)</f>
        <v>SERVICIO NACIONAL DE HELICÓPTEROS S.A.</v>
      </c>
      <c r="C564" s="111" t="s">
        <v>1464</v>
      </c>
      <c r="D564" s="111" t="s">
        <v>1471</v>
      </c>
      <c r="E564" s="111" t="s">
        <v>1464</v>
      </c>
      <c r="F564" s="129" t="s">
        <v>3979</v>
      </c>
      <c r="G564" s="113"/>
      <c r="H564" s="113"/>
      <c r="I564" s="113" t="s">
        <v>1660</v>
      </c>
      <c r="J564" s="34"/>
      <c r="K564" s="34"/>
      <c r="L564" s="34"/>
      <c r="M564" s="34"/>
      <c r="N564" s="34"/>
      <c r="O564" s="33" t="s">
        <v>3980</v>
      </c>
      <c r="P564" s="33" t="s">
        <v>3981</v>
      </c>
      <c r="Q564" s="38" t="s">
        <v>3979</v>
      </c>
      <c r="R564" s="33">
        <v>2013</v>
      </c>
      <c r="S564" s="44"/>
      <c r="T564" s="33"/>
      <c r="U564" s="33"/>
      <c r="V564" s="33"/>
      <c r="W564" s="33"/>
      <c r="X564" s="33"/>
      <c r="Y564" s="33"/>
      <c r="Z564" s="33"/>
    </row>
    <row r="565" spans="1:26" s="25" customFormat="1" ht="30" x14ac:dyDescent="0.2">
      <c r="A565" s="110" t="s">
        <v>3982</v>
      </c>
      <c r="B565" s="110" t="str">
        <f>VLOOKUP(A565,[1]ARREGLADA!A$5:B$619,2,0)</f>
        <v>SILVER CROWN INVESTMENTS INC</v>
      </c>
      <c r="C565" s="111" t="s">
        <v>2609</v>
      </c>
      <c r="D565" s="141"/>
      <c r="E565" s="112" t="s">
        <v>1378</v>
      </c>
      <c r="F565" s="129" t="s">
        <v>3983</v>
      </c>
      <c r="G565" s="113"/>
      <c r="H565" s="113">
        <v>2250</v>
      </c>
      <c r="I565" s="113" t="s">
        <v>1848</v>
      </c>
      <c r="J565" s="34"/>
      <c r="K565" s="34"/>
      <c r="L565" s="34"/>
      <c r="M565" s="34"/>
      <c r="N565" s="34"/>
      <c r="O565" s="33" t="s">
        <v>3984</v>
      </c>
      <c r="P565" s="33">
        <v>4530</v>
      </c>
      <c r="Q565" s="38" t="s">
        <v>3983</v>
      </c>
      <c r="R565" s="33"/>
      <c r="S565" s="44" t="s">
        <v>2613</v>
      </c>
      <c r="T565" s="54">
        <v>44829</v>
      </c>
      <c r="U565" s="33">
        <v>2020</v>
      </c>
      <c r="V565" s="33">
        <v>4</v>
      </c>
      <c r="W565" s="33">
        <v>126371</v>
      </c>
      <c r="X565" s="54">
        <v>43889</v>
      </c>
      <c r="Y565" s="54">
        <v>43889</v>
      </c>
      <c r="Z565" s="33" t="s">
        <v>3985</v>
      </c>
    </row>
    <row r="566" spans="1:26" s="25" customFormat="1" ht="15" x14ac:dyDescent="0.2">
      <c r="A566" s="110" t="s">
        <v>3986</v>
      </c>
      <c r="B566" s="110" t="str">
        <f>VLOOKUP(A566,[1]ARREGLADA!A$5:B$619,2,0)</f>
        <v>3-101-688877 SOCIEDAD ANONIMA</v>
      </c>
      <c r="C566" s="111" t="s">
        <v>1464</v>
      </c>
      <c r="D566" s="141"/>
      <c r="E566" s="111" t="s">
        <v>1464</v>
      </c>
      <c r="F566" s="129" t="s">
        <v>3987</v>
      </c>
      <c r="G566" s="113"/>
      <c r="H566" s="113"/>
      <c r="I566" s="113" t="s">
        <v>1660</v>
      </c>
      <c r="J566" s="34"/>
      <c r="K566" s="34"/>
      <c r="L566" s="34"/>
      <c r="M566" s="34"/>
      <c r="N566" s="34"/>
      <c r="O566" s="33" t="s">
        <v>3988</v>
      </c>
      <c r="P566" s="33">
        <v>5355</v>
      </c>
      <c r="Q566" s="38" t="s">
        <v>3987</v>
      </c>
      <c r="R566" s="33">
        <v>1997</v>
      </c>
      <c r="S566" s="44" t="s">
        <v>3315</v>
      </c>
      <c r="T566" s="33" t="s">
        <v>3989</v>
      </c>
      <c r="U566" s="33">
        <v>2020</v>
      </c>
      <c r="V566" s="33">
        <v>1</v>
      </c>
      <c r="W566" s="33">
        <v>188571</v>
      </c>
      <c r="X566" s="54">
        <v>43908</v>
      </c>
      <c r="Y566" s="54">
        <v>43908</v>
      </c>
      <c r="Z566" s="33">
        <v>3101688877</v>
      </c>
    </row>
    <row r="567" spans="1:26" s="25" customFormat="1" ht="25.5" x14ac:dyDescent="0.2">
      <c r="A567" s="110" t="s">
        <v>3990</v>
      </c>
      <c r="B567" s="110" t="str">
        <f>VLOOKUP(A567,[1]ARREGLADA!A$5:B$619,2,0)</f>
        <v>VIP HELISERVICES S.A.</v>
      </c>
      <c r="C567" s="111" t="s">
        <v>1464</v>
      </c>
      <c r="D567" s="111" t="s">
        <v>2757</v>
      </c>
      <c r="E567" s="111" t="s">
        <v>1464</v>
      </c>
      <c r="F567" s="129" t="s">
        <v>3140</v>
      </c>
      <c r="G567" s="113"/>
      <c r="H567" s="113"/>
      <c r="I567" s="113" t="s">
        <v>1660</v>
      </c>
      <c r="J567" s="34"/>
      <c r="K567" s="34"/>
      <c r="L567" s="34"/>
      <c r="M567" s="34"/>
      <c r="N567" s="34"/>
      <c r="O567" s="33" t="s">
        <v>3991</v>
      </c>
      <c r="P567" s="33">
        <v>11388</v>
      </c>
      <c r="Q567" s="38" t="s">
        <v>3140</v>
      </c>
      <c r="R567" s="33"/>
      <c r="S567" s="44"/>
      <c r="T567" s="33"/>
      <c r="U567" s="33"/>
      <c r="V567" s="33"/>
      <c r="W567" s="33"/>
      <c r="X567" s="33"/>
      <c r="Y567" s="33"/>
      <c r="Z567" s="33"/>
    </row>
    <row r="568" spans="1:26" s="25" customFormat="1" ht="15" x14ac:dyDescent="0.2">
      <c r="A568" s="110" t="s">
        <v>3992</v>
      </c>
      <c r="B568" s="110" t="str">
        <f>VLOOKUP(A568,[1]ARREGLADA!A$5:B$619,2,0)</f>
        <v xml:space="preserve">HELI GREEN </v>
      </c>
      <c r="C568" s="111" t="s">
        <v>3189</v>
      </c>
      <c r="D568" s="112"/>
      <c r="E568" s="112" t="s">
        <v>1378</v>
      </c>
      <c r="F568" s="129" t="s">
        <v>3140</v>
      </c>
      <c r="G568" s="113"/>
      <c r="H568" s="113"/>
      <c r="I568" s="113" t="s">
        <v>1660</v>
      </c>
      <c r="J568" s="34"/>
      <c r="K568" s="34"/>
      <c r="L568" s="34"/>
      <c r="M568" s="34"/>
      <c r="N568" s="34"/>
      <c r="O568" s="33" t="s">
        <v>3993</v>
      </c>
      <c r="P568" s="33">
        <v>11191</v>
      </c>
      <c r="Q568" s="38" t="s">
        <v>3140</v>
      </c>
      <c r="R568" s="33"/>
      <c r="S568" s="44"/>
      <c r="T568" s="33"/>
      <c r="U568" s="33"/>
      <c r="V568" s="33"/>
      <c r="W568" s="33"/>
      <c r="X568" s="33"/>
      <c r="Y568" s="33"/>
      <c r="Z568" s="33"/>
    </row>
    <row r="569" spans="1:26" s="25" customFormat="1" ht="15" x14ac:dyDescent="0.2">
      <c r="A569" s="110" t="s">
        <v>3994</v>
      </c>
      <c r="B569" s="110" t="str">
        <f>VLOOKUP(A569,[1]ARREGLADA!A$5:B$619,2,0)</f>
        <v>SERVICIOS DE AVIACIÓN WCA C.R. LIMITADA</v>
      </c>
      <c r="C569" s="111" t="s">
        <v>1464</v>
      </c>
      <c r="D569" s="141" t="s">
        <v>3315</v>
      </c>
      <c r="E569" s="111" t="s">
        <v>1464</v>
      </c>
      <c r="F569" s="129" t="s">
        <v>3995</v>
      </c>
      <c r="G569" s="113"/>
      <c r="H569" s="113"/>
      <c r="I569" s="113" t="s">
        <v>1660</v>
      </c>
      <c r="J569" s="34"/>
      <c r="K569" s="34"/>
      <c r="L569" s="34"/>
      <c r="M569" s="34"/>
      <c r="N569" s="34"/>
      <c r="O569" s="33" t="s">
        <v>3996</v>
      </c>
      <c r="P569" s="33" t="s">
        <v>3997</v>
      </c>
      <c r="Q569" s="38" t="s">
        <v>3995</v>
      </c>
      <c r="R569" s="33"/>
      <c r="S569" s="44"/>
      <c r="T569" s="33"/>
      <c r="U569" s="33"/>
      <c r="V569" s="33"/>
      <c r="W569" s="33"/>
      <c r="X569" s="33"/>
      <c r="Y569" s="33"/>
      <c r="Z569" s="33"/>
    </row>
    <row r="570" spans="1:26" s="25" customFormat="1" ht="15" x14ac:dyDescent="0.2">
      <c r="A570" s="110" t="s">
        <v>3998</v>
      </c>
      <c r="B570" s="110" t="str">
        <f>VLOOKUP(A570,[1]ARREGLADA!A$5:B$619,2,0)</f>
        <v>COMANDER UNO UNO CUATRO SOCIEDAD ANONIMA</v>
      </c>
      <c r="C570" s="111" t="s">
        <v>3999</v>
      </c>
      <c r="D570" s="111"/>
      <c r="E570" s="112" t="s">
        <v>1378</v>
      </c>
      <c r="F570" s="113" t="s">
        <v>4000</v>
      </c>
      <c r="G570" s="113" t="s">
        <v>4001</v>
      </c>
      <c r="H570" s="113">
        <v>1270</v>
      </c>
      <c r="I570" s="113" t="s">
        <v>1369</v>
      </c>
      <c r="J570" s="34"/>
      <c r="K570" s="34"/>
      <c r="L570" s="34" t="s">
        <v>4001</v>
      </c>
      <c r="M570" s="34">
        <v>1270</v>
      </c>
      <c r="N570" s="34" t="s">
        <v>1370</v>
      </c>
      <c r="O570" s="34" t="s">
        <v>4002</v>
      </c>
      <c r="P570" s="34">
        <v>1428</v>
      </c>
      <c r="Q570" s="34" t="s">
        <v>4000</v>
      </c>
      <c r="R570" s="34">
        <v>1976</v>
      </c>
      <c r="S570" s="34" t="s">
        <v>1373</v>
      </c>
      <c r="T570" s="34" t="s">
        <v>1374</v>
      </c>
      <c r="U570" s="34">
        <v>2010</v>
      </c>
      <c r="V570" s="34">
        <v>701</v>
      </c>
      <c r="W570" s="33">
        <v>82540</v>
      </c>
      <c r="X570" s="35">
        <v>36684</v>
      </c>
      <c r="Y570" s="35">
        <v>40408</v>
      </c>
      <c r="Z570" s="36" t="s">
        <v>4003</v>
      </c>
    </row>
    <row r="571" spans="1:26" s="25" customFormat="1" ht="15" x14ac:dyDescent="0.2">
      <c r="A571" s="110" t="s">
        <v>4004</v>
      </c>
      <c r="B571" s="110" t="str">
        <f>VLOOKUP(A571,[1]ARREGLADA!A$5:B$619,2,0)</f>
        <v>SERVICIO NACIONAL DE HELICÓPTEROS LTDA</v>
      </c>
      <c r="C571" s="111" t="s">
        <v>1471</v>
      </c>
      <c r="D571" s="111"/>
      <c r="E571" s="112" t="s">
        <v>1378</v>
      </c>
      <c r="F571" s="113" t="s">
        <v>1585</v>
      </c>
      <c r="G571" s="113" t="s">
        <v>1473</v>
      </c>
      <c r="H571" s="113">
        <v>1497</v>
      </c>
      <c r="I571" s="113" t="s">
        <v>1369</v>
      </c>
      <c r="J571" s="34"/>
      <c r="K571" s="34"/>
      <c r="L571" s="34" t="s">
        <v>1473</v>
      </c>
      <c r="M571" s="34">
        <v>1497</v>
      </c>
      <c r="N571" s="34" t="s">
        <v>1370</v>
      </c>
      <c r="O571" s="34" t="s">
        <v>4005</v>
      </c>
      <c r="P571" s="34" t="s">
        <v>4006</v>
      </c>
      <c r="Q571" s="34" t="s">
        <v>1585</v>
      </c>
      <c r="R571" s="34">
        <v>1977</v>
      </c>
      <c r="S571" s="38" t="s">
        <v>4007</v>
      </c>
      <c r="T571" s="34" t="s">
        <v>1527</v>
      </c>
      <c r="U571" s="34">
        <v>2</v>
      </c>
      <c r="V571" s="34">
        <v>351</v>
      </c>
      <c r="W571" s="34">
        <v>4</v>
      </c>
      <c r="X571" s="35">
        <v>30818</v>
      </c>
      <c r="Y571" s="35">
        <v>37522</v>
      </c>
      <c r="Z571" s="145" t="s">
        <v>1476</v>
      </c>
    </row>
    <row r="572" spans="1:26" s="25" customFormat="1" ht="15" x14ac:dyDescent="0.2">
      <c r="A572" s="110" t="s">
        <v>4008</v>
      </c>
      <c r="B572" s="110" t="str">
        <f>VLOOKUP(A572,[1]ARREGLADA!A$5:B$619,2,0)</f>
        <v>OCHENTA Y CINCO S.A</v>
      </c>
      <c r="C572" s="111" t="s">
        <v>4009</v>
      </c>
      <c r="D572" s="111"/>
      <c r="E572" s="112" t="s">
        <v>1378</v>
      </c>
      <c r="F572" s="113" t="s">
        <v>1629</v>
      </c>
      <c r="G572" s="113" t="s">
        <v>1568</v>
      </c>
      <c r="H572" s="113">
        <v>1633</v>
      </c>
      <c r="I572" s="113" t="s">
        <v>1369</v>
      </c>
      <c r="J572" s="34"/>
      <c r="K572" s="34"/>
      <c r="L572" s="34" t="s">
        <v>1568</v>
      </c>
      <c r="M572" s="34">
        <v>1633</v>
      </c>
      <c r="N572" s="34" t="s">
        <v>1370</v>
      </c>
      <c r="O572" s="34" t="s">
        <v>4010</v>
      </c>
      <c r="P572" s="34" t="s">
        <v>4011</v>
      </c>
      <c r="Q572" s="34" t="s">
        <v>1629</v>
      </c>
      <c r="R572" s="34">
        <v>1975</v>
      </c>
      <c r="S572" s="34" t="s">
        <v>1373</v>
      </c>
      <c r="T572" s="34" t="s">
        <v>1374</v>
      </c>
      <c r="U572" s="34">
        <v>2010</v>
      </c>
      <c r="V572" s="34">
        <v>560</v>
      </c>
      <c r="W572" s="33">
        <v>82546</v>
      </c>
      <c r="X572" s="35">
        <v>27782</v>
      </c>
      <c r="Y572" s="35">
        <v>40387</v>
      </c>
      <c r="Z572" s="33" t="s">
        <v>4012</v>
      </c>
    </row>
    <row r="573" spans="1:26" s="25" customFormat="1" ht="15" x14ac:dyDescent="0.2">
      <c r="A573" s="110" t="s">
        <v>4013</v>
      </c>
      <c r="B573" s="110" t="str">
        <f>VLOOKUP(A573,[1]ARREGLADA!A$5:B$619,2,0)</f>
        <v>GOLFO PAPA INDIA HZB SOCIEDAD ANONIMA</v>
      </c>
      <c r="C573" s="111" t="s">
        <v>4014</v>
      </c>
      <c r="D573" s="111"/>
      <c r="E573" s="112" t="s">
        <v>1378</v>
      </c>
      <c r="F573" s="113" t="s">
        <v>1715</v>
      </c>
      <c r="G573" s="113" t="s">
        <v>1716</v>
      </c>
      <c r="H573" s="113">
        <v>2155</v>
      </c>
      <c r="I573" s="113" t="s">
        <v>1369</v>
      </c>
      <c r="J573" s="34"/>
      <c r="K573" s="34"/>
      <c r="L573" s="34" t="s">
        <v>1716</v>
      </c>
      <c r="M573" s="34">
        <v>2155</v>
      </c>
      <c r="N573" s="34" t="s">
        <v>1370</v>
      </c>
      <c r="O573" s="34" t="s">
        <v>4015</v>
      </c>
      <c r="P573" s="34" t="s">
        <v>4016</v>
      </c>
      <c r="Q573" s="34" t="s">
        <v>1715</v>
      </c>
      <c r="R573" s="34">
        <v>1979</v>
      </c>
      <c r="S573" s="38" t="s">
        <v>1373</v>
      </c>
      <c r="T573" s="35" t="s">
        <v>1374</v>
      </c>
      <c r="U573" s="34">
        <v>2016</v>
      </c>
      <c r="V573" s="34">
        <v>1</v>
      </c>
      <c r="W573" s="44">
        <v>696049</v>
      </c>
      <c r="X573" s="35">
        <v>36985</v>
      </c>
      <c r="Y573" s="35">
        <v>42755</v>
      </c>
      <c r="Z573" s="116">
        <v>3101511636</v>
      </c>
    </row>
    <row r="574" spans="1:26" s="25" customFormat="1" ht="15" x14ac:dyDescent="0.2">
      <c r="A574" s="110" t="s">
        <v>4017</v>
      </c>
      <c r="B574" s="110" t="str">
        <f>VLOOKUP(A574,[1]ARREGLADA!A$5:B$619,2,0)</f>
        <v>AEROSERVICES ZETA SOCIEDAD ANONIMA</v>
      </c>
      <c r="C574" s="111" t="s">
        <v>2276</v>
      </c>
      <c r="D574" s="111"/>
      <c r="E574" s="112" t="s">
        <v>1378</v>
      </c>
      <c r="F574" s="113" t="s">
        <v>4018</v>
      </c>
      <c r="G574" s="113" t="s">
        <v>1473</v>
      </c>
      <c r="H574" s="113">
        <v>1497</v>
      </c>
      <c r="I574" s="113" t="s">
        <v>1369</v>
      </c>
      <c r="J574" s="34"/>
      <c r="K574" s="34"/>
      <c r="L574" s="34" t="s">
        <v>1473</v>
      </c>
      <c r="M574" s="34">
        <v>1497</v>
      </c>
      <c r="N574" s="34" t="s">
        <v>1370</v>
      </c>
      <c r="O574" s="34" t="s">
        <v>4019</v>
      </c>
      <c r="P574" s="34" t="s">
        <v>4020</v>
      </c>
      <c r="Q574" s="34" t="s">
        <v>4018</v>
      </c>
      <c r="R574" s="34">
        <v>1981</v>
      </c>
      <c r="S574" s="34" t="s">
        <v>1373</v>
      </c>
      <c r="T574" s="34" t="s">
        <v>1374</v>
      </c>
      <c r="U574" s="34">
        <v>2010</v>
      </c>
      <c r="V574" s="34">
        <v>447</v>
      </c>
      <c r="W574" s="33">
        <v>82535</v>
      </c>
      <c r="X574" s="35">
        <v>30826</v>
      </c>
      <c r="Y574" s="35">
        <v>40358</v>
      </c>
      <c r="Z574" s="36" t="s">
        <v>2280</v>
      </c>
    </row>
    <row r="575" spans="1:26" s="25" customFormat="1" ht="30" x14ac:dyDescent="0.2">
      <c r="A575" s="110" t="s">
        <v>4021</v>
      </c>
      <c r="B575" s="110" t="str">
        <f>VLOOKUP(A575,[1]ARREGLADA!A$5:B$619,2,0)</f>
        <v>OCHENTA Y SEIS S.A. arrendada AERO CARIBE S.A.</v>
      </c>
      <c r="C575" s="111" t="s">
        <v>3163</v>
      </c>
      <c r="D575" s="111"/>
      <c r="E575" s="112" t="s">
        <v>1378</v>
      </c>
      <c r="F575" s="113" t="s">
        <v>1864</v>
      </c>
      <c r="G575" s="113" t="s">
        <v>1568</v>
      </c>
      <c r="H575" s="113">
        <v>1633</v>
      </c>
      <c r="I575" s="113" t="s">
        <v>1369</v>
      </c>
      <c r="J575" s="34"/>
      <c r="K575" s="34"/>
      <c r="L575" s="34" t="s">
        <v>1568</v>
      </c>
      <c r="M575" s="34">
        <v>1633</v>
      </c>
      <c r="N575" s="34" t="s">
        <v>1370</v>
      </c>
      <c r="O575" s="34" t="s">
        <v>4022</v>
      </c>
      <c r="P575" s="34" t="s">
        <v>4023</v>
      </c>
      <c r="Q575" s="34" t="s">
        <v>1864</v>
      </c>
      <c r="R575" s="34">
        <v>1977</v>
      </c>
      <c r="S575" s="38" t="s">
        <v>4024</v>
      </c>
      <c r="T575" s="35">
        <v>46972</v>
      </c>
      <c r="U575" s="34">
        <v>2</v>
      </c>
      <c r="V575" s="34">
        <v>2013</v>
      </c>
      <c r="W575" s="44">
        <v>321484</v>
      </c>
      <c r="X575" s="35">
        <v>28353</v>
      </c>
      <c r="Y575" s="35">
        <v>36857</v>
      </c>
      <c r="Z575" s="33" t="s">
        <v>4025</v>
      </c>
    </row>
    <row r="576" spans="1:26" s="25" customFormat="1" ht="15" x14ac:dyDescent="0.2">
      <c r="A576" s="110" t="s">
        <v>4026</v>
      </c>
      <c r="B576" s="110" t="str">
        <f>VLOOKUP(A576,[1]ARREGLADA!A$5:B$619,2,0)</f>
        <v>CUERICI SOCIEDAD ANONIMA</v>
      </c>
      <c r="C576" s="111" t="s">
        <v>2356</v>
      </c>
      <c r="D576" s="111"/>
      <c r="E576" s="112" t="s">
        <v>1378</v>
      </c>
      <c r="F576" s="113" t="s">
        <v>1629</v>
      </c>
      <c r="G576" s="113" t="s">
        <v>1568</v>
      </c>
      <c r="H576" s="113">
        <v>1633</v>
      </c>
      <c r="I576" s="113" t="s">
        <v>1369</v>
      </c>
      <c r="J576" s="34"/>
      <c r="K576" s="34"/>
      <c r="L576" s="34" t="s">
        <v>1568</v>
      </c>
      <c r="M576" s="34">
        <v>1633</v>
      </c>
      <c r="N576" s="34" t="s">
        <v>1370</v>
      </c>
      <c r="O576" s="34" t="s">
        <v>4027</v>
      </c>
      <c r="P576" s="34" t="s">
        <v>4028</v>
      </c>
      <c r="Q576" s="34" t="s">
        <v>1629</v>
      </c>
      <c r="R576" s="34">
        <v>1976</v>
      </c>
      <c r="S576" s="38" t="s">
        <v>2956</v>
      </c>
      <c r="T576" s="37">
        <v>46725</v>
      </c>
      <c r="U576" s="34">
        <v>2012</v>
      </c>
      <c r="V576" s="34">
        <v>1</v>
      </c>
      <c r="W576" s="38">
        <v>394592</v>
      </c>
      <c r="X576" s="35">
        <v>37165</v>
      </c>
      <c r="Y576" s="35">
        <v>41576</v>
      </c>
      <c r="Z576" s="33" t="s">
        <v>4029</v>
      </c>
    </row>
    <row r="577" spans="1:26" s="25" customFormat="1" ht="15" x14ac:dyDescent="0.2">
      <c r="A577" s="110" t="s">
        <v>4030</v>
      </c>
      <c r="B577" s="110" t="str">
        <f>VLOOKUP(A577,[1]ARREGLADA!A$5:B$619,2,0)</f>
        <v xml:space="preserve">AERO CONSULTORES DE CENTROAMERICA S.A. </v>
      </c>
      <c r="C577" s="111" t="s">
        <v>4031</v>
      </c>
      <c r="D577" s="111"/>
      <c r="E577" s="112" t="s">
        <v>1378</v>
      </c>
      <c r="F577" s="113" t="s">
        <v>4032</v>
      </c>
      <c r="G577" s="113" t="s">
        <v>1393</v>
      </c>
      <c r="H577" s="113">
        <v>1406</v>
      </c>
      <c r="I577" s="113" t="s">
        <v>1369</v>
      </c>
      <c r="J577" s="34"/>
      <c r="K577" s="34"/>
      <c r="L577" s="34" t="s">
        <v>1393</v>
      </c>
      <c r="M577" s="34">
        <v>1406</v>
      </c>
      <c r="N577" s="34" t="s">
        <v>1370</v>
      </c>
      <c r="O577" s="34" t="s">
        <v>4033</v>
      </c>
      <c r="P577" s="34">
        <v>18261536</v>
      </c>
      <c r="Q577" s="34" t="s">
        <v>4032</v>
      </c>
      <c r="R577" s="34">
        <v>1972</v>
      </c>
      <c r="S577" s="34" t="s">
        <v>1373</v>
      </c>
      <c r="T577" s="34" t="s">
        <v>1374</v>
      </c>
      <c r="U577" s="34">
        <v>2010</v>
      </c>
      <c r="V577" s="34">
        <v>626</v>
      </c>
      <c r="W577" s="44">
        <v>82540</v>
      </c>
      <c r="X577" s="35">
        <v>36532</v>
      </c>
      <c r="Y577" s="35">
        <v>40371</v>
      </c>
      <c r="Z577" s="33" t="s">
        <v>4034</v>
      </c>
    </row>
    <row r="578" spans="1:26" s="25" customFormat="1" ht="15" x14ac:dyDescent="0.2">
      <c r="A578" s="110" t="s">
        <v>4035</v>
      </c>
      <c r="B578" s="110" t="str">
        <f>VLOOKUP(A578,[1]ARREGLADA!A$5:B$619,2,0)</f>
        <v>AERO YATE S.A.</v>
      </c>
      <c r="C578" s="111" t="s">
        <v>4036</v>
      </c>
      <c r="D578" s="111"/>
      <c r="E578" s="112" t="s">
        <v>1378</v>
      </c>
      <c r="F578" s="113" t="s">
        <v>4037</v>
      </c>
      <c r="G578" s="113" t="s">
        <v>1414</v>
      </c>
      <c r="H578" s="113">
        <v>1724</v>
      </c>
      <c r="I578" s="113" t="s">
        <v>1369</v>
      </c>
      <c r="J578" s="34"/>
      <c r="K578" s="34"/>
      <c r="L578" s="34" t="s">
        <v>1414</v>
      </c>
      <c r="M578" s="34">
        <v>1724</v>
      </c>
      <c r="N578" s="34" t="s">
        <v>1370</v>
      </c>
      <c r="O578" s="34" t="s">
        <v>4038</v>
      </c>
      <c r="P578" s="34">
        <v>278154021</v>
      </c>
      <c r="Q578" s="34" t="s">
        <v>4037</v>
      </c>
      <c r="R578" s="34">
        <v>1981</v>
      </c>
      <c r="S578" s="34" t="s">
        <v>1373</v>
      </c>
      <c r="T578" s="34" t="s">
        <v>1374</v>
      </c>
      <c r="U578" s="34">
        <v>2010</v>
      </c>
      <c r="V578" s="34">
        <v>584</v>
      </c>
      <c r="W578" s="33">
        <v>82546</v>
      </c>
      <c r="X578" s="35">
        <v>36718</v>
      </c>
      <c r="Y578" s="35">
        <v>40401</v>
      </c>
      <c r="Z578" s="33" t="s">
        <v>4039</v>
      </c>
    </row>
    <row r="579" spans="1:26" s="25" customFormat="1" ht="15" x14ac:dyDescent="0.2">
      <c r="A579" s="110" t="s">
        <v>4040</v>
      </c>
      <c r="B579" s="110" t="str">
        <f>VLOOKUP(A579,[1]ARREGLADA!A$5:B$619,2,0)</f>
        <v xml:space="preserve">QUINTA IVOSMI SOCIEDAD ANONIMA </v>
      </c>
      <c r="C579" s="111" t="s">
        <v>2356</v>
      </c>
      <c r="D579" s="111"/>
      <c r="E579" s="112" t="s">
        <v>1378</v>
      </c>
      <c r="F579" s="113" t="s">
        <v>2003</v>
      </c>
      <c r="G579" s="113" t="s">
        <v>1568</v>
      </c>
      <c r="H579" s="113">
        <v>1633</v>
      </c>
      <c r="I579" s="113" t="s">
        <v>1369</v>
      </c>
      <c r="J579" s="34"/>
      <c r="K579" s="34"/>
      <c r="L579" s="34" t="s">
        <v>1568</v>
      </c>
      <c r="M579" s="34">
        <v>1633</v>
      </c>
      <c r="N579" s="34" t="s">
        <v>1370</v>
      </c>
      <c r="O579" s="34" t="s">
        <v>4041</v>
      </c>
      <c r="P579" s="34" t="s">
        <v>4042</v>
      </c>
      <c r="Q579" s="34" t="s">
        <v>2003</v>
      </c>
      <c r="R579" s="34">
        <v>1976</v>
      </c>
      <c r="S579" s="38" t="s">
        <v>2956</v>
      </c>
      <c r="T579" s="37">
        <v>46739</v>
      </c>
      <c r="U579" s="34">
        <v>2018</v>
      </c>
      <c r="V579" s="34">
        <v>1</v>
      </c>
      <c r="W579" s="25">
        <v>13695</v>
      </c>
      <c r="X579" s="35">
        <v>35641</v>
      </c>
      <c r="Y579" s="35">
        <v>43130</v>
      </c>
      <c r="Z579" s="33" t="s">
        <v>4043</v>
      </c>
    </row>
    <row r="580" spans="1:26" s="25" customFormat="1" ht="15" x14ac:dyDescent="0.2">
      <c r="A580" s="110" t="s">
        <v>4044</v>
      </c>
      <c r="B580" s="110" t="str">
        <f>VLOOKUP(A580,[1]ARREGLADA!A$5:B$619,2,0)</f>
        <v>ALAS TROPICALES W.A. SOCIEDAD ANONIMA</v>
      </c>
      <c r="C580" s="111" t="s">
        <v>2049</v>
      </c>
      <c r="D580" s="111"/>
      <c r="E580" s="112" t="s">
        <v>1378</v>
      </c>
      <c r="F580" s="113" t="s">
        <v>4045</v>
      </c>
      <c r="G580" s="113" t="s">
        <v>1414</v>
      </c>
      <c r="H580" s="113">
        <v>1724</v>
      </c>
      <c r="I580" s="113" t="s">
        <v>1369</v>
      </c>
      <c r="J580" s="34"/>
      <c r="K580" s="34"/>
      <c r="L580" s="34" t="s">
        <v>1414</v>
      </c>
      <c r="M580" s="34">
        <v>1724</v>
      </c>
      <c r="N580" s="34" t="s">
        <v>1370</v>
      </c>
      <c r="O580" s="34" t="s">
        <v>4046</v>
      </c>
      <c r="P580" s="34" t="s">
        <v>4047</v>
      </c>
      <c r="Q580" s="34" t="s">
        <v>4045</v>
      </c>
      <c r="R580" s="34">
        <v>1966</v>
      </c>
      <c r="S580" s="38" t="s">
        <v>2051</v>
      </c>
      <c r="T580" s="35">
        <v>44683</v>
      </c>
      <c r="U580" s="34">
        <v>2017</v>
      </c>
      <c r="V580" s="34">
        <v>1</v>
      </c>
      <c r="W580" s="25">
        <v>324785</v>
      </c>
      <c r="X580" s="35">
        <v>27743</v>
      </c>
      <c r="Y580" s="146">
        <v>42873</v>
      </c>
      <c r="Z580" s="33" t="s">
        <v>4048</v>
      </c>
    </row>
    <row r="581" spans="1:26" s="25" customFormat="1" ht="15" x14ac:dyDescent="0.2">
      <c r="A581" s="110" t="s">
        <v>4049</v>
      </c>
      <c r="B581" s="110" t="str">
        <f>VLOOKUP(A581,[1]ARREGLADA!A$5:B$619,2,0)</f>
        <v>TAXI AEREO LIBERIANO</v>
      </c>
      <c r="C581" s="111" t="s">
        <v>4050</v>
      </c>
      <c r="D581" s="111"/>
      <c r="E581" s="112" t="s">
        <v>1378</v>
      </c>
      <c r="F581" s="113" t="s">
        <v>2380</v>
      </c>
      <c r="G581" s="113" t="s">
        <v>1539</v>
      </c>
      <c r="H581" s="113">
        <v>3175</v>
      </c>
      <c r="I581" s="113" t="s">
        <v>1369</v>
      </c>
      <c r="J581" s="34"/>
      <c r="K581" s="34"/>
      <c r="L581" s="34" t="s">
        <v>1539</v>
      </c>
      <c r="M581" s="34">
        <v>3175</v>
      </c>
      <c r="N581" s="34" t="s">
        <v>1370</v>
      </c>
      <c r="O581" s="34" t="s">
        <v>4051</v>
      </c>
      <c r="P581" s="34" t="s">
        <v>4052</v>
      </c>
      <c r="Q581" s="34" t="s">
        <v>2380</v>
      </c>
      <c r="R581" s="34">
        <v>1969</v>
      </c>
      <c r="S581" s="34" t="s">
        <v>1373</v>
      </c>
      <c r="T581" s="34" t="s">
        <v>1374</v>
      </c>
      <c r="U581" s="34">
        <v>2010</v>
      </c>
      <c r="V581" s="34">
        <v>675</v>
      </c>
      <c r="W581" s="44">
        <v>82540</v>
      </c>
      <c r="X581" s="35">
        <v>35142</v>
      </c>
      <c r="Y581" s="35">
        <v>40399</v>
      </c>
      <c r="Z581" s="33" t="s">
        <v>4053</v>
      </c>
    </row>
    <row r="582" spans="1:26" s="25" customFormat="1" ht="51" x14ac:dyDescent="0.2">
      <c r="A582" s="110" t="s">
        <v>4054</v>
      </c>
      <c r="B582" s="110" t="str">
        <f>VLOOKUP(A582,[1]ARREGLADA!A$5:B$619,2,0)</f>
        <v>STANDARD FRUIT COMPANY CANCELADO EL 01/07/2013</v>
      </c>
      <c r="C582" s="111" t="s">
        <v>1464</v>
      </c>
      <c r="D582" s="111" t="s">
        <v>4055</v>
      </c>
      <c r="E582" s="111" t="s">
        <v>1464</v>
      </c>
      <c r="F582" s="113" t="s">
        <v>4056</v>
      </c>
      <c r="G582" s="113" t="s">
        <v>2708</v>
      </c>
      <c r="H582" s="113">
        <v>5216</v>
      </c>
      <c r="I582" s="113" t="s">
        <v>1369</v>
      </c>
      <c r="J582" s="34"/>
      <c r="K582" s="34"/>
      <c r="L582" s="34" t="s">
        <v>2708</v>
      </c>
      <c r="M582" s="34">
        <v>5216</v>
      </c>
      <c r="N582" s="34" t="s">
        <v>1370</v>
      </c>
      <c r="O582" s="34" t="s">
        <v>4057</v>
      </c>
      <c r="P582" s="34" t="s">
        <v>4058</v>
      </c>
      <c r="Q582" s="34" t="s">
        <v>4056</v>
      </c>
      <c r="R582" s="34">
        <v>1975</v>
      </c>
      <c r="S582" s="34" t="s">
        <v>3433</v>
      </c>
      <c r="T582" s="34" t="s">
        <v>3433</v>
      </c>
      <c r="U582" s="34">
        <v>4</v>
      </c>
      <c r="V582" s="34">
        <v>575</v>
      </c>
      <c r="W582" s="114"/>
      <c r="X582" s="35">
        <v>37277</v>
      </c>
      <c r="Y582" s="35">
        <v>37277</v>
      </c>
      <c r="Z582" s="33" t="s">
        <v>4059</v>
      </c>
    </row>
    <row r="583" spans="1:26" s="25" customFormat="1" ht="15" x14ac:dyDescent="0.2">
      <c r="A583" s="110" t="s">
        <v>4060</v>
      </c>
      <c r="B583" s="110" t="str">
        <f>VLOOKUP(A583,[1]ARREGLADA!A$5:B$619,2,0)</f>
        <v>SERVICIOS AERONÁUTICOS MAG S.A.</v>
      </c>
      <c r="C583" s="111" t="s">
        <v>4061</v>
      </c>
      <c r="D583" s="111"/>
      <c r="E583" s="112" t="s">
        <v>1378</v>
      </c>
      <c r="F583" s="113" t="s">
        <v>4062</v>
      </c>
      <c r="G583" s="113" t="s">
        <v>1421</v>
      </c>
      <c r="H583" s="113">
        <v>1157</v>
      </c>
      <c r="I583" s="113" t="s">
        <v>1369</v>
      </c>
      <c r="J583" s="34"/>
      <c r="K583" s="34"/>
      <c r="L583" s="34" t="s">
        <v>1421</v>
      </c>
      <c r="M583" s="34">
        <v>1157</v>
      </c>
      <c r="N583" s="34" t="s">
        <v>1370</v>
      </c>
      <c r="O583" s="34" t="s">
        <v>4063</v>
      </c>
      <c r="P583" s="34" t="s">
        <v>4064</v>
      </c>
      <c r="Q583" s="34" t="s">
        <v>4062</v>
      </c>
      <c r="R583" s="34">
        <v>1968</v>
      </c>
      <c r="S583" s="34" t="s">
        <v>1373</v>
      </c>
      <c r="T583" s="34" t="s">
        <v>1374</v>
      </c>
      <c r="U583" s="34">
        <v>1</v>
      </c>
      <c r="V583" s="34">
        <v>559</v>
      </c>
      <c r="W583" s="44">
        <v>82535</v>
      </c>
      <c r="X583" s="35">
        <v>27730</v>
      </c>
      <c r="Y583" s="35">
        <v>40401</v>
      </c>
      <c r="Z583" s="33" t="s">
        <v>4065</v>
      </c>
    </row>
    <row r="584" spans="1:26" s="25" customFormat="1" ht="15" x14ac:dyDescent="0.2">
      <c r="A584" s="110" t="s">
        <v>4066</v>
      </c>
      <c r="B584" s="110" t="str">
        <f>VLOOKUP(A584,[1]ARREGLADA!A$5:B$619,2,0)</f>
        <v>3-101-690768 SOCIEDAD ANONIMA</v>
      </c>
      <c r="C584" s="111" t="s">
        <v>4067</v>
      </c>
      <c r="D584" s="111"/>
      <c r="E584" s="112" t="s">
        <v>1378</v>
      </c>
      <c r="F584" s="113" t="s">
        <v>4068</v>
      </c>
      <c r="G584" s="113" t="s">
        <v>3521</v>
      </c>
      <c r="H584" s="113">
        <v>5693</v>
      </c>
      <c r="I584" s="113" t="s">
        <v>1369</v>
      </c>
      <c r="J584" s="34"/>
      <c r="K584" s="34"/>
      <c r="L584" s="34" t="s">
        <v>3521</v>
      </c>
      <c r="M584" s="34">
        <v>5693</v>
      </c>
      <c r="N584" s="34" t="s">
        <v>1370</v>
      </c>
      <c r="O584" s="34" t="s">
        <v>4069</v>
      </c>
      <c r="P584" s="34" t="s">
        <v>4070</v>
      </c>
      <c r="Q584" s="34" t="s">
        <v>4068</v>
      </c>
      <c r="R584" s="34">
        <v>1975</v>
      </c>
      <c r="S584" s="34" t="s">
        <v>1373</v>
      </c>
      <c r="T584" s="34" t="s">
        <v>1374</v>
      </c>
      <c r="U584" s="34">
        <v>2015</v>
      </c>
      <c r="V584" s="34">
        <v>1</v>
      </c>
      <c r="W584" s="44">
        <v>473200</v>
      </c>
      <c r="X584" s="35">
        <v>36682</v>
      </c>
      <c r="Y584" s="35">
        <v>42298</v>
      </c>
      <c r="Z584" s="25" t="s">
        <v>4071</v>
      </c>
    </row>
    <row r="585" spans="1:26" s="25" customFormat="1" ht="15" x14ac:dyDescent="0.2">
      <c r="A585" s="110" t="s">
        <v>4072</v>
      </c>
      <c r="B585" s="110" t="str">
        <f>VLOOKUP(A585,[1]ARREGLADA!A$5:B$619,2,0)</f>
        <v>FULL CIRCLE LIMITADA</v>
      </c>
      <c r="C585" s="111" t="s">
        <v>4073</v>
      </c>
      <c r="D585" s="111"/>
      <c r="E585" s="112" t="s">
        <v>1378</v>
      </c>
      <c r="F585" s="113" t="s">
        <v>4074</v>
      </c>
      <c r="G585" s="113" t="s">
        <v>3429</v>
      </c>
      <c r="H585" s="113">
        <v>1361</v>
      </c>
      <c r="I585" s="113" t="s">
        <v>1848</v>
      </c>
      <c r="J585" s="34"/>
      <c r="K585" s="34"/>
      <c r="L585" s="34" t="s">
        <v>3429</v>
      </c>
      <c r="M585" s="34">
        <v>1361</v>
      </c>
      <c r="N585" s="34" t="s">
        <v>1849</v>
      </c>
      <c r="O585" s="34" t="s">
        <v>4075</v>
      </c>
      <c r="P585" s="34" t="s">
        <v>4076</v>
      </c>
      <c r="Q585" s="34" t="s">
        <v>4074</v>
      </c>
      <c r="R585" s="34">
        <v>1976</v>
      </c>
      <c r="S585" s="34" t="s">
        <v>1373</v>
      </c>
      <c r="T585" s="34" t="s">
        <v>1374</v>
      </c>
      <c r="U585" s="34">
        <v>2013</v>
      </c>
      <c r="V585" s="34">
        <v>1</v>
      </c>
      <c r="W585" s="44">
        <v>24355</v>
      </c>
      <c r="X585" s="35">
        <v>36355</v>
      </c>
      <c r="Y585" s="35">
        <v>41296</v>
      </c>
      <c r="Z585" s="36" t="s">
        <v>4077</v>
      </c>
    </row>
    <row r="586" spans="1:26" s="25" customFormat="1" ht="15" x14ac:dyDescent="0.2">
      <c r="A586" s="110" t="s">
        <v>4078</v>
      </c>
      <c r="B586" s="110" t="str">
        <f>VLOOKUP(A586,[1]ARREGLADA!A$5:B$619,2,0)</f>
        <v>CABO VENTURA S.A.</v>
      </c>
      <c r="C586" s="111" t="s">
        <v>4079</v>
      </c>
      <c r="D586" s="111"/>
      <c r="E586" s="112" t="s">
        <v>1378</v>
      </c>
      <c r="F586" s="113" t="s">
        <v>4080</v>
      </c>
      <c r="G586" s="113" t="s">
        <v>2894</v>
      </c>
      <c r="H586" s="113">
        <v>2250</v>
      </c>
      <c r="I586" s="113" t="s">
        <v>1848</v>
      </c>
      <c r="J586" s="34"/>
      <c r="K586" s="34"/>
      <c r="L586" s="34" t="s">
        <v>2894</v>
      </c>
      <c r="M586" s="34">
        <v>2250</v>
      </c>
      <c r="N586" s="34" t="s">
        <v>1849</v>
      </c>
      <c r="O586" s="34" t="s">
        <v>4081</v>
      </c>
      <c r="P586" s="34">
        <v>1231</v>
      </c>
      <c r="Q586" s="34" t="s">
        <v>4080</v>
      </c>
      <c r="R586" s="34">
        <v>1980</v>
      </c>
      <c r="S586" s="34" t="s">
        <v>1373</v>
      </c>
      <c r="T586" s="34" t="s">
        <v>2303</v>
      </c>
      <c r="U586" s="34">
        <v>2010</v>
      </c>
      <c r="V586" s="34">
        <v>513</v>
      </c>
      <c r="W586" s="44">
        <v>82546</v>
      </c>
      <c r="X586" s="35">
        <v>33956</v>
      </c>
      <c r="Y586" s="35">
        <v>40372</v>
      </c>
      <c r="Z586" s="33" t="s">
        <v>4082</v>
      </c>
    </row>
    <row r="587" spans="1:26" s="25" customFormat="1" ht="15" x14ac:dyDescent="0.2">
      <c r="A587" s="110" t="s">
        <v>4083</v>
      </c>
      <c r="B587" s="110" t="str">
        <f>VLOOKUP(A587,[1]ARREGLADA!A$5:B$619,2,0)</f>
        <v>INMOBILIARIA MEJORA MJR S.A</v>
      </c>
      <c r="C587" s="111" t="s">
        <v>4084</v>
      </c>
      <c r="D587" s="111"/>
      <c r="E587" s="112" t="s">
        <v>1378</v>
      </c>
      <c r="F587" s="113" t="s">
        <v>2380</v>
      </c>
      <c r="G587" s="113" t="s">
        <v>1539</v>
      </c>
      <c r="H587" s="113">
        <v>3175</v>
      </c>
      <c r="I587" s="113" t="s">
        <v>1369</v>
      </c>
      <c r="J587" s="34"/>
      <c r="K587" s="34"/>
      <c r="L587" s="34" t="s">
        <v>1539</v>
      </c>
      <c r="M587" s="34">
        <v>3175</v>
      </c>
      <c r="N587" s="34" t="s">
        <v>1370</v>
      </c>
      <c r="O587" s="34" t="s">
        <v>4085</v>
      </c>
      <c r="P587" s="34" t="s">
        <v>4086</v>
      </c>
      <c r="Q587" s="34" t="s">
        <v>2380</v>
      </c>
      <c r="R587" s="34">
        <v>1971</v>
      </c>
      <c r="S587" s="34" t="s">
        <v>1373</v>
      </c>
      <c r="T587" s="34" t="s">
        <v>1374</v>
      </c>
      <c r="U587" s="34">
        <v>2010</v>
      </c>
      <c r="V587" s="34">
        <v>397</v>
      </c>
      <c r="W587" s="44">
        <v>82546</v>
      </c>
      <c r="X587" s="35">
        <v>36206</v>
      </c>
      <c r="Y587" s="35">
        <v>39927</v>
      </c>
      <c r="Z587" s="33" t="s">
        <v>4087</v>
      </c>
    </row>
    <row r="588" spans="1:26" x14ac:dyDescent="0.2">
      <c r="A588" s="111" t="s">
        <v>4088</v>
      </c>
      <c r="B588" s="110" t="e">
        <f>VLOOKUP(A588,[1]ARREGLADA!A$5:B$619,2,0)</f>
        <v>#N/A</v>
      </c>
      <c r="C588" s="111" t="s">
        <v>4089</v>
      </c>
      <c r="D588" s="111"/>
      <c r="E588" s="112" t="s">
        <v>1378</v>
      </c>
      <c r="F588" s="142" t="s">
        <v>4090</v>
      </c>
      <c r="G588" s="129" t="s">
        <v>4091</v>
      </c>
      <c r="H588" s="147">
        <v>428</v>
      </c>
      <c r="I588" s="113" t="s">
        <v>1369</v>
      </c>
      <c r="S588" s="147"/>
      <c r="T588" s="147"/>
      <c r="U588" s="147"/>
      <c r="V588" s="147"/>
      <c r="W588" s="147"/>
      <c r="X588" s="147"/>
      <c r="Y588" s="147"/>
    </row>
    <row r="589" spans="1:26" x14ac:dyDescent="0.2">
      <c r="A589" s="111" t="s">
        <v>4092</v>
      </c>
      <c r="B589" s="110" t="e">
        <f>VLOOKUP(A589,[1]ARREGLADA!A$5:B$619,2,0)</f>
        <v>#N/A</v>
      </c>
      <c r="C589" s="111" t="s">
        <v>4093</v>
      </c>
      <c r="D589" s="111"/>
      <c r="E589" s="112" t="s">
        <v>1378</v>
      </c>
      <c r="F589" s="129" t="s">
        <v>4094</v>
      </c>
      <c r="G589" s="129" t="s">
        <v>4095</v>
      </c>
      <c r="H589" s="147">
        <v>428</v>
      </c>
      <c r="I589" s="113" t="s">
        <v>1369</v>
      </c>
    </row>
    <row r="590" spans="1:26" x14ac:dyDescent="0.2">
      <c r="A590" s="111" t="s">
        <v>4096</v>
      </c>
      <c r="B590" s="110" t="e">
        <f>VLOOKUP(A590,[1]ARREGLADA!A$5:B$619,2,0)</f>
        <v>#N/A</v>
      </c>
      <c r="C590" s="111" t="s">
        <v>4097</v>
      </c>
      <c r="D590" s="111"/>
      <c r="E590" s="112" t="s">
        <v>1378</v>
      </c>
      <c r="F590" s="129" t="s">
        <v>4098</v>
      </c>
      <c r="G590" s="129" t="s">
        <v>4099</v>
      </c>
      <c r="H590" s="147">
        <v>428</v>
      </c>
      <c r="I590" s="113" t="s">
        <v>1369</v>
      </c>
    </row>
    <row r="591" spans="1:26" x14ac:dyDescent="0.2">
      <c r="A591" s="111" t="s">
        <v>4100</v>
      </c>
      <c r="B591" s="110" t="e">
        <f>VLOOKUP(A591,[1]ARREGLADA!A$5:B$619,2,0)</f>
        <v>#N/A</v>
      </c>
      <c r="C591" s="111" t="s">
        <v>4101</v>
      </c>
      <c r="D591" s="111"/>
      <c r="E591" s="112" t="s">
        <v>1378</v>
      </c>
      <c r="F591" s="129" t="s">
        <v>4102</v>
      </c>
      <c r="G591" s="129" t="s">
        <v>4103</v>
      </c>
      <c r="H591" s="147">
        <v>428</v>
      </c>
      <c r="I591" s="113" t="s">
        <v>1369</v>
      </c>
    </row>
    <row r="592" spans="1:26" ht="25.5" x14ac:dyDescent="0.2">
      <c r="A592" s="111" t="s">
        <v>4104</v>
      </c>
      <c r="B592" s="110" t="e">
        <f>VLOOKUP(A592,[1]ARREGLADA!A$5:B$619,2,0)</f>
        <v>#N/A</v>
      </c>
      <c r="C592" s="111" t="s">
        <v>4105</v>
      </c>
      <c r="D592" s="111"/>
      <c r="E592" s="112" t="s">
        <v>1378</v>
      </c>
      <c r="F592" s="129" t="s">
        <v>4106</v>
      </c>
      <c r="G592" s="129" t="s">
        <v>4107</v>
      </c>
      <c r="H592" s="147">
        <v>428</v>
      </c>
      <c r="I592" s="113" t="s">
        <v>1369</v>
      </c>
    </row>
    <row r="593" spans="1:26" ht="25.5" x14ac:dyDescent="0.2">
      <c r="A593" s="111" t="s">
        <v>4108</v>
      </c>
      <c r="B593" s="110" t="e">
        <f>VLOOKUP(A593,[1]ARREGLADA!A$5:B$619,2,0)</f>
        <v>#N/A</v>
      </c>
      <c r="C593" s="111" t="s">
        <v>4109</v>
      </c>
      <c r="D593" s="111"/>
      <c r="E593" s="112" t="s">
        <v>1378</v>
      </c>
      <c r="F593" s="142" t="s">
        <v>4110</v>
      </c>
      <c r="G593" s="129" t="s">
        <v>4111</v>
      </c>
      <c r="H593" s="147">
        <v>428</v>
      </c>
      <c r="I593" s="113" t="s">
        <v>1369</v>
      </c>
    </row>
    <row r="594" spans="1:26" ht="38.25" x14ac:dyDescent="0.2">
      <c r="A594" s="111" t="s">
        <v>4112</v>
      </c>
      <c r="B594" s="110" t="e">
        <f>VLOOKUP(A594,[1]ARREGLADA!A$5:B$619,2,0)</f>
        <v>#N/A</v>
      </c>
      <c r="C594" s="111" t="s">
        <v>4113</v>
      </c>
      <c r="D594" s="111" t="s">
        <v>4114</v>
      </c>
      <c r="E594" s="112" t="s">
        <v>1378</v>
      </c>
      <c r="F594" s="129" t="s">
        <v>4098</v>
      </c>
      <c r="G594" s="129" t="s">
        <v>4115</v>
      </c>
      <c r="H594" s="147">
        <v>428</v>
      </c>
      <c r="I594" s="113" t="s">
        <v>1369</v>
      </c>
    </row>
    <row r="595" spans="1:26" s="148" customFormat="1" x14ac:dyDescent="0.2">
      <c r="A595" s="111" t="s">
        <v>4116</v>
      </c>
      <c r="B595" s="110" t="e">
        <f>VLOOKUP(A595,[1]ARREGLADA!A$5:B$619,2,0)</f>
        <v>#N/A</v>
      </c>
      <c r="C595" s="111" t="s">
        <v>4117</v>
      </c>
      <c r="D595" s="111"/>
      <c r="E595" s="112" t="s">
        <v>1378</v>
      </c>
      <c r="F595" s="129" t="s">
        <v>4118</v>
      </c>
      <c r="G595" s="129">
        <v>27</v>
      </c>
      <c r="H595" s="147">
        <v>428</v>
      </c>
      <c r="I595" s="113" t="s">
        <v>1369</v>
      </c>
      <c r="Z595" s="149"/>
    </row>
    <row r="596" spans="1:26" s="148" customFormat="1" x14ac:dyDescent="0.2">
      <c r="A596" s="111" t="s">
        <v>4119</v>
      </c>
      <c r="B596" s="110" t="e">
        <f>VLOOKUP(A596,[1]ARREGLADA!A$5:B$619,2,0)</f>
        <v>#N/A</v>
      </c>
      <c r="C596" s="111" t="s">
        <v>4120</v>
      </c>
      <c r="D596" s="111"/>
      <c r="E596" s="112" t="s">
        <v>1378</v>
      </c>
      <c r="F596" s="129" t="s">
        <v>4121</v>
      </c>
      <c r="G596" s="129" t="s">
        <v>4122</v>
      </c>
      <c r="H596" s="147">
        <v>428</v>
      </c>
      <c r="I596" s="113" t="s">
        <v>1369</v>
      </c>
      <c r="Z596" s="149"/>
    </row>
    <row r="597" spans="1:26" x14ac:dyDescent="0.2">
      <c r="A597" s="111" t="s">
        <v>4123</v>
      </c>
      <c r="B597" s="110" t="e">
        <f>VLOOKUP(A597,[1]ARREGLADA!A$5:B$619,2,0)</f>
        <v>#N/A</v>
      </c>
      <c r="C597" s="111" t="s">
        <v>4124</v>
      </c>
      <c r="D597" s="111"/>
      <c r="E597" s="112" t="s">
        <v>1378</v>
      </c>
      <c r="F597" s="129" t="s">
        <v>4125</v>
      </c>
      <c r="G597" s="129">
        <v>933</v>
      </c>
      <c r="H597" s="147">
        <v>428</v>
      </c>
      <c r="I597" s="113" t="s">
        <v>1369</v>
      </c>
    </row>
    <row r="598" spans="1:26" x14ac:dyDescent="0.2">
      <c r="A598" s="111" t="s">
        <v>4126</v>
      </c>
      <c r="B598" s="110" t="e">
        <f>VLOOKUP(A598,[1]ARREGLADA!A$5:B$619,2,0)</f>
        <v>#N/A</v>
      </c>
      <c r="C598" s="111" t="s">
        <v>4127</v>
      </c>
      <c r="D598" s="111"/>
      <c r="E598" s="112" t="s">
        <v>1378</v>
      </c>
      <c r="F598" s="129" t="s">
        <v>4128</v>
      </c>
      <c r="G598" s="129">
        <v>4339936</v>
      </c>
      <c r="H598" s="147">
        <v>428</v>
      </c>
      <c r="I598" s="113" t="s">
        <v>1369</v>
      </c>
    </row>
    <row r="599" spans="1:26" x14ac:dyDescent="0.2">
      <c r="A599" s="111" t="s">
        <v>4129</v>
      </c>
      <c r="B599" s="110" t="e">
        <f>VLOOKUP(A599,[1]ARREGLADA!A$5:B$619,2,0)</f>
        <v>#N/A</v>
      </c>
      <c r="C599" s="111" t="s">
        <v>4130</v>
      </c>
      <c r="D599" s="111"/>
      <c r="E599" s="112" t="s">
        <v>1378</v>
      </c>
      <c r="F599" s="129" t="s">
        <v>4131</v>
      </c>
      <c r="G599" s="129" t="s">
        <v>4132</v>
      </c>
      <c r="H599" s="147">
        <v>428</v>
      </c>
      <c r="I599" s="113" t="s">
        <v>1369</v>
      </c>
    </row>
    <row r="600" spans="1:26" x14ac:dyDescent="0.2">
      <c r="A600" s="111" t="s">
        <v>4133</v>
      </c>
      <c r="B600" s="110" t="e">
        <f>VLOOKUP(A600,[1]ARREGLADA!A$5:B$619,2,0)</f>
        <v>#N/A</v>
      </c>
      <c r="C600" s="111" t="s">
        <v>4134</v>
      </c>
      <c r="D600" s="111"/>
      <c r="E600" s="112" t="s">
        <v>1378</v>
      </c>
      <c r="F600" s="129" t="s">
        <v>4135</v>
      </c>
      <c r="G600" s="129" t="s">
        <v>4136</v>
      </c>
      <c r="H600" s="147">
        <v>428</v>
      </c>
      <c r="I600" s="113" t="s">
        <v>1369</v>
      </c>
    </row>
    <row r="601" spans="1:26" x14ac:dyDescent="0.2">
      <c r="A601" s="111" t="s">
        <v>4137</v>
      </c>
      <c r="B601" s="110" t="e">
        <f>VLOOKUP(A601,[1]ARREGLADA!A$5:B$619,2,0)</f>
        <v>#N/A</v>
      </c>
      <c r="C601" s="111" t="s">
        <v>4138</v>
      </c>
      <c r="D601" s="111"/>
      <c r="E601" s="112" t="s">
        <v>1378</v>
      </c>
      <c r="F601" s="129" t="s">
        <v>4139</v>
      </c>
      <c r="G601" s="129" t="s">
        <v>4140</v>
      </c>
      <c r="H601" s="147">
        <v>428</v>
      </c>
      <c r="I601" s="113" t="s">
        <v>1369</v>
      </c>
    </row>
    <row r="602" spans="1:26" x14ac:dyDescent="0.2">
      <c r="A602" s="111" t="s">
        <v>4141</v>
      </c>
      <c r="B602" s="110" t="e">
        <f>VLOOKUP(A602,[1]ARREGLADA!A$5:B$619,2,0)</f>
        <v>#N/A</v>
      </c>
      <c r="C602" s="111" t="s">
        <v>4089</v>
      </c>
      <c r="D602" s="111"/>
      <c r="E602" s="112" t="s">
        <v>1378</v>
      </c>
      <c r="F602" s="129" t="s">
        <v>4142</v>
      </c>
      <c r="G602" s="129" t="s">
        <v>4143</v>
      </c>
      <c r="H602" s="147">
        <v>428</v>
      </c>
      <c r="I602" s="113" t="s">
        <v>1369</v>
      </c>
    </row>
    <row r="603" spans="1:26" x14ac:dyDescent="0.2">
      <c r="A603" s="111" t="s">
        <v>4144</v>
      </c>
      <c r="B603" s="110" t="e">
        <f>VLOOKUP(A603,[1]ARREGLADA!A$5:B$619,2,0)</f>
        <v>#N/A</v>
      </c>
      <c r="C603" s="111" t="s">
        <v>4089</v>
      </c>
      <c r="D603" s="111"/>
      <c r="E603" s="112" t="s">
        <v>1378</v>
      </c>
      <c r="F603" s="129" t="s">
        <v>4145</v>
      </c>
      <c r="G603" s="129" t="s">
        <v>4146</v>
      </c>
      <c r="H603" s="147">
        <v>428</v>
      </c>
      <c r="I603" s="113" t="s">
        <v>1369</v>
      </c>
    </row>
    <row r="604" spans="1:26" x14ac:dyDescent="0.2">
      <c r="A604" s="111" t="s">
        <v>4147</v>
      </c>
      <c r="B604" s="110" t="e">
        <f>VLOOKUP(A604,[1]ARREGLADA!A$5:B$619,2,0)</f>
        <v>#N/A</v>
      </c>
      <c r="C604" s="111" t="s">
        <v>4089</v>
      </c>
      <c r="D604" s="111"/>
      <c r="E604" s="112" t="s">
        <v>1378</v>
      </c>
      <c r="F604" s="129" t="s">
        <v>4148</v>
      </c>
      <c r="G604" s="129" t="s">
        <v>4149</v>
      </c>
      <c r="H604" s="147">
        <v>428</v>
      </c>
      <c r="I604" s="113" t="s">
        <v>1369</v>
      </c>
    </row>
    <row r="605" spans="1:26" ht="25.5" x14ac:dyDescent="0.2">
      <c r="A605" s="111" t="s">
        <v>4150</v>
      </c>
      <c r="B605" s="110" t="e">
        <f>VLOOKUP(A605,[1]ARREGLADA!A$5:B$619,2,0)</f>
        <v>#N/A</v>
      </c>
      <c r="C605" s="111" t="s">
        <v>4089</v>
      </c>
      <c r="D605" s="111"/>
      <c r="E605" s="112" t="s">
        <v>1378</v>
      </c>
      <c r="F605" s="142" t="s">
        <v>4151</v>
      </c>
      <c r="G605" s="129" t="s">
        <v>4152</v>
      </c>
      <c r="H605" s="147">
        <v>428</v>
      </c>
      <c r="I605" s="113" t="s">
        <v>1369</v>
      </c>
    </row>
    <row r="606" spans="1:26" x14ac:dyDescent="0.2">
      <c r="A606" s="111" t="s">
        <v>4153</v>
      </c>
      <c r="B606" s="110" t="e">
        <f>VLOOKUP(A606,[1]ARREGLADA!A$5:B$619,2,0)</f>
        <v>#N/A</v>
      </c>
      <c r="C606" s="111" t="s">
        <v>4089</v>
      </c>
      <c r="D606" s="111"/>
      <c r="E606" s="112" t="s">
        <v>1378</v>
      </c>
      <c r="F606" s="129" t="s">
        <v>4154</v>
      </c>
      <c r="G606" s="129" t="s">
        <v>4155</v>
      </c>
      <c r="H606" s="147">
        <v>428</v>
      </c>
      <c r="I606" s="113" t="s">
        <v>1369</v>
      </c>
    </row>
    <row r="607" spans="1:26" x14ac:dyDescent="0.2">
      <c r="A607" s="111" t="s">
        <v>4156</v>
      </c>
      <c r="B607" s="110" t="e">
        <f>VLOOKUP(A607,[1]ARREGLADA!A$5:B$619,2,0)</f>
        <v>#N/A</v>
      </c>
      <c r="C607" s="111" t="s">
        <v>4157</v>
      </c>
      <c r="D607" s="111"/>
      <c r="E607" s="112" t="s">
        <v>1378</v>
      </c>
      <c r="F607" s="129" t="s">
        <v>4158</v>
      </c>
      <c r="G607" s="129">
        <v>285</v>
      </c>
      <c r="H607" s="147">
        <v>428</v>
      </c>
      <c r="I607" s="113" t="s">
        <v>1369</v>
      </c>
    </row>
    <row r="608" spans="1:26" x14ac:dyDescent="0.2">
      <c r="A608" s="111" t="s">
        <v>4159</v>
      </c>
      <c r="B608" s="110" t="e">
        <f>VLOOKUP(A608,[1]ARREGLADA!A$5:B$619,2,0)</f>
        <v>#N/A</v>
      </c>
      <c r="C608" s="111" t="s">
        <v>4160</v>
      </c>
      <c r="D608" s="111"/>
      <c r="E608" s="112" t="s">
        <v>1378</v>
      </c>
      <c r="F608" s="129" t="s">
        <v>4161</v>
      </c>
      <c r="G608" s="129">
        <v>4172350</v>
      </c>
      <c r="H608" s="147">
        <v>428</v>
      </c>
      <c r="I608" s="113" t="s">
        <v>1369</v>
      </c>
    </row>
    <row r="609" spans="1:9" ht="25.5" x14ac:dyDescent="0.2">
      <c r="A609" s="111" t="s">
        <v>4162</v>
      </c>
      <c r="B609" s="110" t="e">
        <f>VLOOKUP(A609,[1]ARREGLADA!A$5:B$619,2,0)</f>
        <v>#N/A</v>
      </c>
      <c r="C609" s="111" t="s">
        <v>4163</v>
      </c>
      <c r="D609" s="111"/>
      <c r="E609" s="112" t="s">
        <v>1378</v>
      </c>
      <c r="F609" s="129" t="s">
        <v>4164</v>
      </c>
      <c r="G609" s="129"/>
      <c r="H609" s="147">
        <v>428</v>
      </c>
      <c r="I609" s="113" t="s">
        <v>1369</v>
      </c>
    </row>
    <row r="610" spans="1:9" ht="25.5" x14ac:dyDescent="0.2">
      <c r="A610" s="111" t="s">
        <v>4165</v>
      </c>
      <c r="B610" s="110" t="e">
        <f>VLOOKUP(A610,[1]ARREGLADA!A$5:B$619,2,0)</f>
        <v>#N/A</v>
      </c>
      <c r="C610" s="111" t="s">
        <v>4166</v>
      </c>
      <c r="D610" s="111" t="s">
        <v>4167</v>
      </c>
      <c r="E610" s="112" t="s">
        <v>1378</v>
      </c>
      <c r="F610" s="129" t="s">
        <v>4168</v>
      </c>
      <c r="G610" s="129" t="s">
        <v>4169</v>
      </c>
      <c r="H610" s="147">
        <v>428</v>
      </c>
      <c r="I610" s="113" t="s">
        <v>1369</v>
      </c>
    </row>
    <row r="611" spans="1:9" x14ac:dyDescent="0.2">
      <c r="A611" s="111" t="s">
        <v>4170</v>
      </c>
      <c r="B611" s="110" t="e">
        <f>VLOOKUP(A611,[1]ARREGLADA!A$5:B$619,2,0)</f>
        <v>#N/A</v>
      </c>
      <c r="C611" s="111" t="s">
        <v>4171</v>
      </c>
      <c r="D611" s="111"/>
      <c r="E611" s="112" t="s">
        <v>1378</v>
      </c>
      <c r="F611" s="129" t="s">
        <v>4172</v>
      </c>
      <c r="G611" s="151">
        <v>2648922</v>
      </c>
      <c r="H611" s="147">
        <v>428</v>
      </c>
      <c r="I611" s="113" t="s">
        <v>1369</v>
      </c>
    </row>
    <row r="612" spans="1:9" x14ac:dyDescent="0.2">
      <c r="A612" s="111" t="s">
        <v>4173</v>
      </c>
      <c r="B612" s="110" t="e">
        <f>VLOOKUP(A612,[1]ARREGLADA!A$5:B$619,2,0)</f>
        <v>#N/A</v>
      </c>
      <c r="C612" s="111" t="s">
        <v>4174</v>
      </c>
      <c r="D612" s="111"/>
      <c r="E612" s="112" t="s">
        <v>1378</v>
      </c>
      <c r="F612" s="129" t="s">
        <v>4175</v>
      </c>
      <c r="G612" s="129" t="s">
        <v>4176</v>
      </c>
      <c r="H612" s="147">
        <v>428</v>
      </c>
      <c r="I612" s="113" t="s">
        <v>1369</v>
      </c>
    </row>
    <row r="613" spans="1:9" x14ac:dyDescent="0.2">
      <c r="A613" s="111" t="s">
        <v>4177</v>
      </c>
      <c r="B613" s="110" t="e">
        <f>VLOOKUP(A613,[1]ARREGLADA!A$5:B$619,2,0)</f>
        <v>#N/A</v>
      </c>
      <c r="C613" s="111" t="s">
        <v>4178</v>
      </c>
      <c r="D613" s="111"/>
      <c r="E613" s="112" t="s">
        <v>1378</v>
      </c>
      <c r="F613" s="129" t="s">
        <v>4179</v>
      </c>
      <c r="G613" s="129" t="s">
        <v>4180</v>
      </c>
      <c r="H613" s="147">
        <v>428</v>
      </c>
      <c r="I613" s="113" t="s">
        <v>1369</v>
      </c>
    </row>
    <row r="614" spans="1:9" x14ac:dyDescent="0.2">
      <c r="A614" s="111" t="s">
        <v>4181</v>
      </c>
      <c r="B614" s="110" t="e">
        <f>VLOOKUP(A614,[1]ARREGLADA!A$5:B$619,2,0)</f>
        <v>#N/A</v>
      </c>
      <c r="C614" s="111" t="s">
        <v>4182</v>
      </c>
      <c r="D614" s="111"/>
      <c r="E614" s="112" t="s">
        <v>1378</v>
      </c>
      <c r="F614" s="129" t="s">
        <v>4183</v>
      </c>
      <c r="G614" s="129">
        <v>129</v>
      </c>
      <c r="H614" s="147">
        <v>428</v>
      </c>
      <c r="I614" s="113" t="s">
        <v>1369</v>
      </c>
    </row>
    <row r="615" spans="1:9" ht="25.5" x14ac:dyDescent="0.2">
      <c r="A615" s="111" t="s">
        <v>4184</v>
      </c>
      <c r="B615" s="110" t="e">
        <f>VLOOKUP(A615,[1]ARREGLADA!A$5:B$619,2,0)</f>
        <v>#N/A</v>
      </c>
      <c r="C615" s="111" t="s">
        <v>4185</v>
      </c>
      <c r="D615" s="111"/>
      <c r="E615" s="112" t="s">
        <v>1378</v>
      </c>
      <c r="F615" s="129" t="s">
        <v>4186</v>
      </c>
      <c r="G615" s="129">
        <v>582</v>
      </c>
      <c r="H615" s="147">
        <v>428</v>
      </c>
      <c r="I615" s="113" t="s">
        <v>1369</v>
      </c>
    </row>
    <row r="616" spans="1:9" ht="38.25" x14ac:dyDescent="0.2">
      <c r="A616" s="111" t="s">
        <v>4187</v>
      </c>
      <c r="B616" s="110" t="e">
        <f>VLOOKUP(A616,[1]ARREGLADA!A$5:B$619,2,0)</f>
        <v>#N/A</v>
      </c>
      <c r="C616" s="111" t="s">
        <v>1464</v>
      </c>
      <c r="D616" s="111" t="s">
        <v>4188</v>
      </c>
      <c r="E616" s="111" t="s">
        <v>1464</v>
      </c>
      <c r="F616" s="129" t="s">
        <v>4189</v>
      </c>
      <c r="G616" s="129">
        <v>203337</v>
      </c>
      <c r="H616" s="147">
        <v>428</v>
      </c>
      <c r="I616" s="113" t="s">
        <v>1369</v>
      </c>
    </row>
    <row r="617" spans="1:9" x14ac:dyDescent="0.2">
      <c r="A617" s="111" t="s">
        <v>4190</v>
      </c>
      <c r="B617" s="110" t="e">
        <f>VLOOKUP(A617,[1]ARREGLADA!A$5:B$619,2,0)</f>
        <v>#N/A</v>
      </c>
      <c r="C617" s="111" t="s">
        <v>4191</v>
      </c>
      <c r="D617" s="111"/>
      <c r="E617" s="112" t="s">
        <v>1378</v>
      </c>
      <c r="F617" s="129" t="s">
        <v>4192</v>
      </c>
      <c r="G617" s="129">
        <v>4890312</v>
      </c>
      <c r="H617" s="147">
        <v>428</v>
      </c>
      <c r="I617" s="113" t="s">
        <v>1369</v>
      </c>
    </row>
    <row r="618" spans="1:9" ht="25.5" x14ac:dyDescent="0.2">
      <c r="A618" s="111" t="s">
        <v>4193</v>
      </c>
      <c r="B618" s="110" t="e">
        <f>VLOOKUP(A618,[1]ARREGLADA!A$5:B$619,2,0)</f>
        <v>#N/A</v>
      </c>
      <c r="C618" s="111" t="s">
        <v>4089</v>
      </c>
      <c r="D618" s="111"/>
      <c r="E618" s="112" t="s">
        <v>1378</v>
      </c>
      <c r="F618" s="129" t="s">
        <v>4194</v>
      </c>
      <c r="G618" s="129" t="s">
        <v>4195</v>
      </c>
      <c r="H618" s="147">
        <v>428</v>
      </c>
      <c r="I618" s="113" t="s">
        <v>1369</v>
      </c>
    </row>
    <row r="619" spans="1:9" x14ac:dyDescent="0.2">
      <c r="A619" s="111" t="s">
        <v>4196</v>
      </c>
      <c r="B619" s="110" t="e">
        <f>VLOOKUP(A619,[1]ARREGLADA!A$5:B$619,2,0)</f>
        <v>#N/A</v>
      </c>
      <c r="C619" s="111" t="s">
        <v>4197</v>
      </c>
      <c r="D619" s="111"/>
      <c r="E619" s="112" t="s">
        <v>1378</v>
      </c>
      <c r="F619" s="129" t="s">
        <v>4198</v>
      </c>
      <c r="G619" s="129" t="s">
        <v>4199</v>
      </c>
      <c r="H619" s="147">
        <v>428</v>
      </c>
      <c r="I619" s="113" t="s">
        <v>1369</v>
      </c>
    </row>
    <row r="620" spans="1:9" x14ac:dyDescent="0.2">
      <c r="A620" s="111" t="s">
        <v>4200</v>
      </c>
      <c r="B620" s="110" t="e">
        <f>VLOOKUP(A620,[1]ARREGLADA!A$5:B$619,2,0)</f>
        <v>#N/A</v>
      </c>
      <c r="C620" s="111" t="s">
        <v>4201</v>
      </c>
      <c r="D620" s="111"/>
      <c r="E620" s="112" t="s">
        <v>1378</v>
      </c>
      <c r="F620" s="129" t="s">
        <v>4202</v>
      </c>
      <c r="G620" s="129" t="s">
        <v>4203</v>
      </c>
      <c r="H620" s="147">
        <v>428</v>
      </c>
      <c r="I620" s="113" t="s">
        <v>1369</v>
      </c>
    </row>
    <row r="621" spans="1:9" x14ac:dyDescent="0.2">
      <c r="A621" s="111" t="s">
        <v>4204</v>
      </c>
      <c r="B621" s="110" t="e">
        <f>VLOOKUP(A621,[1]ARREGLADA!A$5:B$619,2,0)</f>
        <v>#N/A</v>
      </c>
      <c r="C621" s="111" t="s">
        <v>4205</v>
      </c>
      <c r="D621" s="111"/>
      <c r="E621" s="112" t="s">
        <v>1378</v>
      </c>
      <c r="F621" s="129" t="s">
        <v>4206</v>
      </c>
      <c r="G621" s="129">
        <v>21184</v>
      </c>
      <c r="H621" s="147">
        <v>428</v>
      </c>
      <c r="I621" s="113" t="s">
        <v>1369</v>
      </c>
    </row>
    <row r="622" spans="1:9" x14ac:dyDescent="0.2">
      <c r="A622" s="111" t="s">
        <v>4207</v>
      </c>
      <c r="B622" s="110" t="e">
        <f>VLOOKUP(A622,[1]ARREGLADA!A$5:B$619,2,0)</f>
        <v>#N/A</v>
      </c>
      <c r="C622" s="111" t="s">
        <v>4208</v>
      </c>
      <c r="D622" s="111"/>
      <c r="E622" s="112" t="s">
        <v>1378</v>
      </c>
      <c r="F622" s="129" t="s">
        <v>4209</v>
      </c>
      <c r="G622" s="129">
        <v>21296</v>
      </c>
      <c r="H622" s="147">
        <v>428</v>
      </c>
      <c r="I622" s="113" t="s">
        <v>1369</v>
      </c>
    </row>
    <row r="623" spans="1:9" x14ac:dyDescent="0.2">
      <c r="A623" s="111" t="s">
        <v>4210</v>
      </c>
      <c r="B623" s="110" t="e">
        <f>VLOOKUP(A623,[1]ARREGLADA!A$5:B$619,2,0)</f>
        <v>#N/A</v>
      </c>
      <c r="C623" s="111" t="s">
        <v>4211</v>
      </c>
      <c r="D623" s="111"/>
      <c r="E623" s="112" t="s">
        <v>1378</v>
      </c>
      <c r="F623" s="129" t="s">
        <v>4209</v>
      </c>
      <c r="G623" s="129">
        <v>21400</v>
      </c>
      <c r="H623" s="147">
        <v>428</v>
      </c>
      <c r="I623" s="113" t="s">
        <v>1369</v>
      </c>
    </row>
    <row r="624" spans="1:9" x14ac:dyDescent="0.2">
      <c r="A624" s="111" t="s">
        <v>4212</v>
      </c>
      <c r="B624" s="110" t="e">
        <f>VLOOKUP(A624,[1]ARREGLADA!A$5:B$619,2,0)</f>
        <v>#N/A</v>
      </c>
      <c r="C624" s="111" t="s">
        <v>4213</v>
      </c>
      <c r="D624" s="111"/>
      <c r="E624" s="112" t="s">
        <v>1378</v>
      </c>
      <c r="F624" s="129" t="s">
        <v>4209</v>
      </c>
      <c r="G624" s="129">
        <v>21312</v>
      </c>
      <c r="H624" s="147">
        <v>428</v>
      </c>
      <c r="I624" s="113" t="s">
        <v>1369</v>
      </c>
    </row>
    <row r="625" spans="1:9" ht="51" x14ac:dyDescent="0.2">
      <c r="A625" s="111" t="s">
        <v>4214</v>
      </c>
      <c r="B625" s="110" t="e">
        <f>VLOOKUP(A625,[1]ARREGLADA!A$5:B$619,2,0)</f>
        <v>#N/A</v>
      </c>
      <c r="C625" s="111" t="s">
        <v>1464</v>
      </c>
      <c r="D625" s="111" t="s">
        <v>4215</v>
      </c>
      <c r="E625" s="111" t="s">
        <v>1464</v>
      </c>
      <c r="F625" s="129" t="s">
        <v>4216</v>
      </c>
      <c r="G625" s="129" t="s">
        <v>4217</v>
      </c>
      <c r="H625" s="147">
        <v>428</v>
      </c>
      <c r="I625" s="113" t="s">
        <v>1369</v>
      </c>
    </row>
    <row r="626" spans="1:9" x14ac:dyDescent="0.2">
      <c r="A626" s="111" t="s">
        <v>4218</v>
      </c>
      <c r="B626" s="110" t="e">
        <f>VLOOKUP(A626,[1]ARREGLADA!A$5:B$619,2,0)</f>
        <v>#N/A</v>
      </c>
      <c r="C626" s="111" t="s">
        <v>4219</v>
      </c>
      <c r="D626" s="111"/>
      <c r="E626" s="112" t="s">
        <v>1378</v>
      </c>
      <c r="F626" s="129" t="s">
        <v>4220</v>
      </c>
      <c r="G626" s="129" t="s">
        <v>4221</v>
      </c>
      <c r="H626" s="147">
        <v>428</v>
      </c>
      <c r="I626" s="113" t="s">
        <v>1369</v>
      </c>
    </row>
    <row r="627" spans="1:9" ht="25.5" x14ac:dyDescent="0.2">
      <c r="A627" s="111" t="s">
        <v>4222</v>
      </c>
      <c r="B627" s="110" t="e">
        <f>VLOOKUP(A627,[1]ARREGLADA!A$5:B$619,2,0)</f>
        <v>#N/A</v>
      </c>
      <c r="C627" s="111" t="s">
        <v>4223</v>
      </c>
      <c r="D627" s="111"/>
      <c r="E627" s="112" t="s">
        <v>1378</v>
      </c>
      <c r="F627" s="129" t="s">
        <v>4224</v>
      </c>
      <c r="G627" s="129">
        <v>6924</v>
      </c>
      <c r="H627" s="147">
        <v>428</v>
      </c>
      <c r="I627" s="113" t="s">
        <v>1369</v>
      </c>
    </row>
    <row r="628" spans="1:9" x14ac:dyDescent="0.2">
      <c r="A628" s="111" t="s">
        <v>4225</v>
      </c>
      <c r="B628" s="110" t="e">
        <f>VLOOKUP(A628,[1]ARREGLADA!A$5:B$619,2,0)</f>
        <v>#N/A</v>
      </c>
      <c r="C628" s="111" t="s">
        <v>4226</v>
      </c>
      <c r="D628" s="111"/>
      <c r="E628" s="112" t="s">
        <v>1378</v>
      </c>
      <c r="F628" s="129" t="s">
        <v>4224</v>
      </c>
      <c r="G628" s="129">
        <v>6458</v>
      </c>
      <c r="H628" s="147">
        <v>428</v>
      </c>
      <c r="I628" s="113" t="s">
        <v>1369</v>
      </c>
    </row>
    <row r="629" spans="1:9" ht="25.5" x14ac:dyDescent="0.2">
      <c r="A629" s="111" t="s">
        <v>4227</v>
      </c>
      <c r="B629" s="110" t="e">
        <f>VLOOKUP(A629,[1]ARREGLADA!A$5:B$619,2,0)</f>
        <v>#N/A</v>
      </c>
      <c r="C629" s="111" t="s">
        <v>4228</v>
      </c>
      <c r="D629" s="111"/>
      <c r="E629" s="112" t="s">
        <v>1378</v>
      </c>
      <c r="F629" s="129" t="s">
        <v>4229</v>
      </c>
      <c r="G629" s="129" t="s">
        <v>4230</v>
      </c>
      <c r="H629" s="147">
        <v>428</v>
      </c>
      <c r="I629" s="113" t="s">
        <v>1369</v>
      </c>
    </row>
    <row r="630" spans="1:9" x14ac:dyDescent="0.2">
      <c r="A630" s="111" t="s">
        <v>4231</v>
      </c>
      <c r="B630" s="110" t="e">
        <f>VLOOKUP(A630,[1]ARREGLADA!A$5:B$619,2,0)</f>
        <v>#N/A</v>
      </c>
      <c r="C630" s="111" t="s">
        <v>4232</v>
      </c>
      <c r="D630" s="111"/>
      <c r="E630" s="112" t="s">
        <v>1378</v>
      </c>
      <c r="F630" s="129" t="s">
        <v>4233</v>
      </c>
      <c r="G630" s="129">
        <v>531159</v>
      </c>
      <c r="H630" s="147">
        <v>428</v>
      </c>
      <c r="I630" s="113" t="s">
        <v>1369</v>
      </c>
    </row>
    <row r="631" spans="1:9" x14ac:dyDescent="0.2">
      <c r="A631" s="111" t="s">
        <v>4234</v>
      </c>
      <c r="B631" s="110" t="e">
        <f>VLOOKUP(A631,[1]ARREGLADA!A$5:B$619,2,0)</f>
        <v>#N/A</v>
      </c>
      <c r="C631" s="111" t="s">
        <v>4235</v>
      </c>
      <c r="D631" s="111"/>
      <c r="E631" s="112" t="s">
        <v>1378</v>
      </c>
      <c r="F631" s="129" t="s">
        <v>4236</v>
      </c>
      <c r="G631" s="129">
        <v>603758</v>
      </c>
      <c r="H631" s="147">
        <v>428</v>
      </c>
      <c r="I631" s="113" t="s">
        <v>1369</v>
      </c>
    </row>
    <row r="632" spans="1:9" x14ac:dyDescent="0.2">
      <c r="A632" s="111" t="s">
        <v>4237</v>
      </c>
      <c r="B632" s="110" t="e">
        <f>VLOOKUP(A632,[1]ARREGLADA!A$5:B$619,2,0)</f>
        <v>#N/A</v>
      </c>
      <c r="C632" s="111" t="s">
        <v>4238</v>
      </c>
      <c r="D632" s="111"/>
      <c r="E632" s="112" t="s">
        <v>1378</v>
      </c>
      <c r="F632" s="129" t="s">
        <v>4239</v>
      </c>
      <c r="G632" s="129" t="s">
        <v>4240</v>
      </c>
      <c r="H632" s="147">
        <v>428</v>
      </c>
      <c r="I632" s="113" t="s">
        <v>1369</v>
      </c>
    </row>
    <row r="633" spans="1:9" x14ac:dyDescent="0.2">
      <c r="A633" s="111" t="s">
        <v>4241</v>
      </c>
      <c r="B633" s="110" t="e">
        <f>VLOOKUP(A633,[1]ARREGLADA!A$5:B$619,2,0)</f>
        <v>#N/A</v>
      </c>
      <c r="C633" s="111" t="s">
        <v>4242</v>
      </c>
      <c r="D633" s="111"/>
      <c r="E633" s="112" t="s">
        <v>1378</v>
      </c>
      <c r="F633" s="129" t="s">
        <v>4243</v>
      </c>
      <c r="G633" s="129">
        <v>150</v>
      </c>
      <c r="H633" s="147">
        <v>428</v>
      </c>
      <c r="I633" s="113" t="s">
        <v>1369</v>
      </c>
    </row>
    <row r="634" spans="1:9" x14ac:dyDescent="0.2">
      <c r="A634" s="111" t="s">
        <v>4244</v>
      </c>
      <c r="B634" s="110" t="e">
        <f>VLOOKUP(A634,[1]ARREGLADA!A$5:B$619,2,0)</f>
        <v>#N/A</v>
      </c>
      <c r="C634" s="111" t="s">
        <v>4245</v>
      </c>
      <c r="D634" s="111"/>
      <c r="E634" s="112" t="s">
        <v>1378</v>
      </c>
      <c r="F634" s="129" t="s">
        <v>4243</v>
      </c>
      <c r="G634" s="129">
        <v>151</v>
      </c>
      <c r="H634" s="147">
        <v>428</v>
      </c>
      <c r="I634" s="113" t="s">
        <v>1369</v>
      </c>
    </row>
    <row r="635" spans="1:9" x14ac:dyDescent="0.2">
      <c r="A635" s="111" t="s">
        <v>4246</v>
      </c>
      <c r="B635" s="110" t="e">
        <f>VLOOKUP(A635,[1]ARREGLADA!A$5:B$619,2,0)</f>
        <v>#N/A</v>
      </c>
      <c r="C635" s="111" t="s">
        <v>4247</v>
      </c>
      <c r="D635" s="111"/>
      <c r="E635" s="112" t="s">
        <v>1378</v>
      </c>
      <c r="F635" s="129" t="s">
        <v>4248</v>
      </c>
      <c r="G635" s="129" t="s">
        <v>4249</v>
      </c>
      <c r="H635" s="147">
        <v>428</v>
      </c>
      <c r="I635" s="113" t="s">
        <v>1369</v>
      </c>
    </row>
    <row r="636" spans="1:9" ht="51" x14ac:dyDescent="0.2">
      <c r="A636" s="111" t="s">
        <v>4250</v>
      </c>
      <c r="B636" s="110" t="e">
        <f>VLOOKUP(A636,[1]ARREGLADA!A$5:B$619,2,0)</f>
        <v>#N/A</v>
      </c>
      <c r="C636" s="143" t="s">
        <v>1464</v>
      </c>
      <c r="D636" s="111" t="s">
        <v>4251</v>
      </c>
      <c r="E636" s="112" t="s">
        <v>1378</v>
      </c>
      <c r="F636" s="129" t="s">
        <v>4252</v>
      </c>
      <c r="G636" s="129" t="s">
        <v>4253</v>
      </c>
      <c r="H636" s="147">
        <v>428</v>
      </c>
      <c r="I636" s="113" t="s">
        <v>1369</v>
      </c>
    </row>
    <row r="637" spans="1:9" ht="25.5" x14ac:dyDescent="0.2">
      <c r="A637" s="111" t="s">
        <v>4254</v>
      </c>
      <c r="B637" s="110" t="e">
        <f>VLOOKUP(A637,[1]ARREGLADA!A$5:B$619,2,0)</f>
        <v>#N/A</v>
      </c>
      <c r="C637" s="111" t="s">
        <v>4255</v>
      </c>
      <c r="D637" s="111"/>
      <c r="E637" s="112" t="s">
        <v>1378</v>
      </c>
      <c r="F637" s="129" t="s">
        <v>4256</v>
      </c>
      <c r="G637" s="129" t="s">
        <v>4257</v>
      </c>
      <c r="H637" s="147">
        <v>428</v>
      </c>
      <c r="I637" s="113" t="s">
        <v>1369</v>
      </c>
    </row>
    <row r="638" spans="1:9" x14ac:dyDescent="0.2">
      <c r="A638" s="111" t="s">
        <v>4258</v>
      </c>
      <c r="B638" s="110" t="e">
        <f>VLOOKUP(A638,[1]ARREGLADA!A$5:B$619,2,0)</f>
        <v>#N/A</v>
      </c>
      <c r="C638" s="111" t="s">
        <v>4259</v>
      </c>
      <c r="D638" s="111"/>
      <c r="E638" s="112" t="s">
        <v>1378</v>
      </c>
      <c r="F638" s="129" t="s">
        <v>4260</v>
      </c>
      <c r="G638" s="129" t="s">
        <v>4261</v>
      </c>
      <c r="H638" s="147">
        <v>428</v>
      </c>
      <c r="I638" s="113" t="s">
        <v>1369</v>
      </c>
    </row>
    <row r="639" spans="1:9" x14ac:dyDescent="0.2">
      <c r="A639" s="111" t="s">
        <v>4262</v>
      </c>
      <c r="B639" s="110" t="e">
        <f>VLOOKUP(A639,[1]ARREGLADA!A$5:B$619,2,0)</f>
        <v>#N/A</v>
      </c>
      <c r="C639" s="111" t="s">
        <v>4263</v>
      </c>
      <c r="D639" s="111"/>
      <c r="E639" s="112" t="s">
        <v>1378</v>
      </c>
      <c r="F639" s="129"/>
      <c r="G639" s="129"/>
      <c r="H639" s="147">
        <v>428</v>
      </c>
      <c r="I639" s="113" t="s">
        <v>1369</v>
      </c>
    </row>
    <row r="640" spans="1:9" x14ac:dyDescent="0.2">
      <c r="A640" s="111" t="s">
        <v>4264</v>
      </c>
      <c r="B640" s="110" t="e">
        <f>VLOOKUP(A640,[1]ARREGLADA!A$5:B$619,2,0)</f>
        <v>#N/A</v>
      </c>
      <c r="C640" s="111" t="s">
        <v>4265</v>
      </c>
      <c r="D640" s="111"/>
      <c r="E640" s="112" t="s">
        <v>1378</v>
      </c>
      <c r="F640" s="129"/>
      <c r="G640" s="129"/>
      <c r="H640" s="147">
        <v>428</v>
      </c>
      <c r="I640" s="113" t="s">
        <v>1369</v>
      </c>
    </row>
    <row r="641" spans="1:9" x14ac:dyDescent="0.2">
      <c r="A641" s="111" t="s">
        <v>4266</v>
      </c>
      <c r="B641" s="110" t="e">
        <f>VLOOKUP(A641,[1]ARREGLADA!A$5:B$619,2,0)</f>
        <v>#N/A</v>
      </c>
      <c r="C641" s="111" t="s">
        <v>4265</v>
      </c>
      <c r="D641" s="111"/>
      <c r="E641" s="112" t="s">
        <v>1378</v>
      </c>
      <c r="F641" s="129" t="s">
        <v>4267</v>
      </c>
      <c r="G641" s="129"/>
      <c r="H641" s="147">
        <v>428</v>
      </c>
      <c r="I641" s="113" t="s">
        <v>1369</v>
      </c>
    </row>
    <row r="642" spans="1:9" x14ac:dyDescent="0.2">
      <c r="A642" s="111" t="s">
        <v>4268</v>
      </c>
      <c r="B642" s="110" t="e">
        <f>VLOOKUP(A642,[1]ARREGLADA!A$5:B$619,2,0)</f>
        <v>#N/A</v>
      </c>
      <c r="C642" s="111" t="s">
        <v>4166</v>
      </c>
      <c r="D642" s="111"/>
      <c r="E642" s="112" t="s">
        <v>1378</v>
      </c>
      <c r="F642" s="129" t="s">
        <v>4269</v>
      </c>
      <c r="G642" s="129"/>
      <c r="H642" s="147">
        <v>428</v>
      </c>
      <c r="I642" s="113" t="s">
        <v>1369</v>
      </c>
    </row>
    <row r="643" spans="1:9" x14ac:dyDescent="0.2">
      <c r="A643" s="111" t="s">
        <v>4270</v>
      </c>
      <c r="B643" s="110" t="e">
        <f>VLOOKUP(A643,[1]ARREGLADA!A$5:B$619,2,0)</f>
        <v>#N/A</v>
      </c>
      <c r="C643" s="111" t="s">
        <v>4134</v>
      </c>
      <c r="D643" s="111"/>
      <c r="E643" s="112" t="s">
        <v>1378</v>
      </c>
      <c r="F643" s="129" t="s">
        <v>4271</v>
      </c>
      <c r="G643" s="129" t="s">
        <v>4272</v>
      </c>
      <c r="H643" s="147">
        <v>428</v>
      </c>
      <c r="I643" s="113" t="s">
        <v>1369</v>
      </c>
    </row>
    <row r="644" spans="1:9" x14ac:dyDescent="0.2">
      <c r="A644" s="111" t="s">
        <v>4273</v>
      </c>
      <c r="B644" s="110" t="e">
        <f>VLOOKUP(A644,[1]ARREGLADA!A$5:B$619,2,0)</f>
        <v>#N/A</v>
      </c>
      <c r="C644" s="111" t="s">
        <v>4274</v>
      </c>
      <c r="D644" s="111"/>
      <c r="E644" s="112" t="s">
        <v>1378</v>
      </c>
      <c r="F644" s="129" t="s">
        <v>4275</v>
      </c>
      <c r="G644" s="129" t="s">
        <v>4276</v>
      </c>
      <c r="H644" s="147">
        <v>428</v>
      </c>
      <c r="I644" s="113" t="s">
        <v>1369</v>
      </c>
    </row>
    <row r="645" spans="1:9" ht="76.5" x14ac:dyDescent="0.2">
      <c r="A645" s="111" t="s">
        <v>4277</v>
      </c>
      <c r="B645" s="110" t="e">
        <f>VLOOKUP(A645,[1]ARREGLADA!A$5:B$619,2,0)</f>
        <v>#N/A</v>
      </c>
      <c r="C645" s="111" t="s">
        <v>4278</v>
      </c>
      <c r="D645" s="111" t="s">
        <v>4279</v>
      </c>
      <c r="E645" s="112" t="s">
        <v>1366</v>
      </c>
      <c r="F645" s="129" t="s">
        <v>4280</v>
      </c>
      <c r="G645" s="129" t="s">
        <v>4281</v>
      </c>
      <c r="H645" s="147">
        <v>428</v>
      </c>
      <c r="I645" s="113" t="s">
        <v>1369</v>
      </c>
    </row>
    <row r="646" spans="1:9" x14ac:dyDescent="0.2">
      <c r="A646" s="111" t="s">
        <v>4282</v>
      </c>
      <c r="B646" s="110" t="e">
        <f>VLOOKUP(A646,[1]ARREGLADA!A$5:B$619,2,0)</f>
        <v>#N/A</v>
      </c>
      <c r="C646" s="111" t="s">
        <v>4278</v>
      </c>
      <c r="D646" s="111"/>
      <c r="E646" s="112" t="s">
        <v>1366</v>
      </c>
      <c r="F646" s="129" t="s">
        <v>4283</v>
      </c>
      <c r="G646" s="129" t="s">
        <v>4284</v>
      </c>
      <c r="H646" s="147">
        <v>428</v>
      </c>
      <c r="I646" s="113" t="s">
        <v>1369</v>
      </c>
    </row>
    <row r="647" spans="1:9" x14ac:dyDescent="0.2">
      <c r="A647" s="111" t="s">
        <v>4285</v>
      </c>
      <c r="B647" s="110" t="e">
        <f>VLOOKUP(A647,[1]ARREGLADA!A$5:B$619,2,0)</f>
        <v>#N/A</v>
      </c>
      <c r="C647" s="111" t="s">
        <v>4278</v>
      </c>
      <c r="D647" s="111"/>
      <c r="E647" s="112" t="s">
        <v>1366</v>
      </c>
      <c r="F647" s="129" t="s">
        <v>4286</v>
      </c>
      <c r="G647" s="129" t="s">
        <v>4287</v>
      </c>
      <c r="H647" s="147">
        <v>428</v>
      </c>
      <c r="I647" s="113" t="s">
        <v>1369</v>
      </c>
    </row>
    <row r="648" spans="1:9" x14ac:dyDescent="0.2">
      <c r="A648" s="111" t="s">
        <v>4288</v>
      </c>
      <c r="B648" s="110" t="e">
        <f>VLOOKUP(A648,[1]ARREGLADA!A$5:B$619,2,0)</f>
        <v>#N/A</v>
      </c>
      <c r="C648" s="111" t="s">
        <v>4289</v>
      </c>
      <c r="D648" s="111"/>
      <c r="E648" s="112" t="s">
        <v>1378</v>
      </c>
      <c r="F648" s="129" t="s">
        <v>4290</v>
      </c>
      <c r="G648" s="129">
        <v>831263</v>
      </c>
      <c r="H648" s="147">
        <v>428</v>
      </c>
      <c r="I648" s="113" t="s">
        <v>1369</v>
      </c>
    </row>
    <row r="649" spans="1:9" x14ac:dyDescent="0.2">
      <c r="A649" s="111" t="s">
        <v>4291</v>
      </c>
      <c r="B649" s="110" t="e">
        <f>VLOOKUP(A649,[1]ARREGLADA!A$5:B$619,2,0)</f>
        <v>#N/A</v>
      </c>
      <c r="C649" s="111" t="s">
        <v>4289</v>
      </c>
      <c r="D649" s="111"/>
      <c r="E649" s="112" t="s">
        <v>1378</v>
      </c>
      <c r="F649" s="129" t="s">
        <v>4292</v>
      </c>
      <c r="G649" s="129">
        <v>731248</v>
      </c>
      <c r="H649" s="147">
        <v>428</v>
      </c>
      <c r="I649" s="113" t="s">
        <v>1369</v>
      </c>
    </row>
    <row r="650" spans="1:9" x14ac:dyDescent="0.2">
      <c r="A650" s="111" t="s">
        <v>4293</v>
      </c>
      <c r="B650" s="110" t="e">
        <f>VLOOKUP(A650,[1]ARREGLADA!A$5:B$619,2,0)</f>
        <v>#N/A</v>
      </c>
      <c r="C650" s="111" t="s">
        <v>4294</v>
      </c>
      <c r="D650" s="111"/>
      <c r="E650" s="112" t="s">
        <v>1378</v>
      </c>
      <c r="F650" s="129" t="s">
        <v>4295</v>
      </c>
      <c r="G650" s="129" t="s">
        <v>4296</v>
      </c>
      <c r="H650" s="147">
        <v>428</v>
      </c>
      <c r="I650" s="113" t="s">
        <v>1369</v>
      </c>
    </row>
    <row r="651" spans="1:9" ht="25.5" x14ac:dyDescent="0.2">
      <c r="A651" s="111" t="s">
        <v>4297</v>
      </c>
      <c r="B651" s="110" t="e">
        <f>VLOOKUP(A651,[1]ARREGLADA!A$5:B$619,2,0)</f>
        <v>#N/A</v>
      </c>
      <c r="C651" s="111" t="s">
        <v>4298</v>
      </c>
      <c r="D651" s="111"/>
      <c r="E651" s="112" t="s">
        <v>1378</v>
      </c>
      <c r="F651" s="129" t="s">
        <v>4295</v>
      </c>
      <c r="G651" s="129" t="s">
        <v>4299</v>
      </c>
      <c r="H651" s="147">
        <v>428</v>
      </c>
      <c r="I651" s="113" t="s">
        <v>1369</v>
      </c>
    </row>
    <row r="652" spans="1:9" x14ac:dyDescent="0.2">
      <c r="A652" s="111" t="s">
        <v>4300</v>
      </c>
      <c r="B652" s="110" t="e">
        <f>VLOOKUP(A652,[1]ARREGLADA!A$5:B$619,2,0)</f>
        <v>#N/A</v>
      </c>
      <c r="C652" s="111" t="s">
        <v>4301</v>
      </c>
      <c r="D652" s="111"/>
      <c r="E652" s="112" t="s">
        <v>1378</v>
      </c>
      <c r="F652" s="129" t="s">
        <v>4302</v>
      </c>
      <c r="G652" s="129" t="s">
        <v>4303</v>
      </c>
      <c r="H652" s="147">
        <v>428</v>
      </c>
      <c r="I652" s="113" t="s">
        <v>1369</v>
      </c>
    </row>
    <row r="653" spans="1:9" x14ac:dyDescent="0.2">
      <c r="A653" s="111" t="s">
        <v>4304</v>
      </c>
      <c r="B653" s="110" t="e">
        <f>VLOOKUP(A653,[1]ARREGLADA!A$5:B$619,2,0)</f>
        <v>#N/A</v>
      </c>
      <c r="C653" s="111" t="s">
        <v>4305</v>
      </c>
      <c r="D653" s="111"/>
      <c r="E653" s="112" t="s">
        <v>1378</v>
      </c>
      <c r="F653" s="129" t="s">
        <v>4306</v>
      </c>
      <c r="G653" s="129" t="s">
        <v>4307</v>
      </c>
      <c r="H653" s="147">
        <v>428</v>
      </c>
      <c r="I653" s="113" t="s">
        <v>1369</v>
      </c>
    </row>
    <row r="654" spans="1:9" x14ac:dyDescent="0.2">
      <c r="A654" s="111" t="s">
        <v>4308</v>
      </c>
      <c r="B654" s="110" t="e">
        <f>VLOOKUP(A654,[1]ARREGLADA!A$5:B$619,2,0)</f>
        <v>#N/A</v>
      </c>
      <c r="C654" s="111" t="s">
        <v>4309</v>
      </c>
      <c r="D654" s="111"/>
      <c r="E654" s="112" t="s">
        <v>1378</v>
      </c>
      <c r="F654" s="129" t="s">
        <v>4310</v>
      </c>
      <c r="G654" s="129" t="s">
        <v>4311</v>
      </c>
      <c r="H654" s="147">
        <v>428</v>
      </c>
      <c r="I654" s="113" t="s">
        <v>1369</v>
      </c>
    </row>
    <row r="655" spans="1:9" x14ac:dyDescent="0.2">
      <c r="A655" s="28" t="s">
        <v>4312</v>
      </c>
      <c r="B655" s="110" t="e">
        <f>VLOOKUP(A655,[1]ARREGLADA!A$5:B$619,2,0)</f>
        <v>#N/A</v>
      </c>
      <c r="C655" s="111" t="s">
        <v>4313</v>
      </c>
      <c r="D655" s="111"/>
      <c r="E655" s="112" t="s">
        <v>1378</v>
      </c>
      <c r="F655" s="142" t="s">
        <v>4314</v>
      </c>
      <c r="G655" s="142">
        <v>371</v>
      </c>
      <c r="H655" s="147">
        <v>428</v>
      </c>
      <c r="I655" s="113" t="s">
        <v>1369</v>
      </c>
    </row>
    <row r="656" spans="1:9" x14ac:dyDescent="0.2">
      <c r="A656" s="111" t="s">
        <v>4315</v>
      </c>
      <c r="B656" s="110" t="e">
        <f>VLOOKUP(A656,[1]ARREGLADA!A$5:B$619,2,0)</f>
        <v>#N/A</v>
      </c>
      <c r="C656" s="111" t="s">
        <v>4316</v>
      </c>
      <c r="D656" s="111"/>
      <c r="E656" s="112" t="s">
        <v>1378</v>
      </c>
      <c r="F656" s="129" t="s">
        <v>4317</v>
      </c>
      <c r="G656" s="129" t="s">
        <v>4318</v>
      </c>
      <c r="H656" s="147">
        <v>428</v>
      </c>
      <c r="I656" s="113" t="s">
        <v>1369</v>
      </c>
    </row>
    <row r="657" spans="1:9" x14ac:dyDescent="0.2">
      <c r="A657" s="111" t="s">
        <v>4319</v>
      </c>
      <c r="B657" s="110" t="e">
        <f>VLOOKUP(A657,[1]ARREGLADA!A$5:B$619,2,0)</f>
        <v>#N/A</v>
      </c>
      <c r="C657" s="111" t="s">
        <v>4320</v>
      </c>
      <c r="D657" s="111"/>
      <c r="E657" s="112" t="s">
        <v>1378</v>
      </c>
      <c r="F657" s="129" t="s">
        <v>4321</v>
      </c>
      <c r="G657" s="129" t="s">
        <v>4322</v>
      </c>
      <c r="H657" s="147">
        <v>428</v>
      </c>
      <c r="I657" s="113" t="s">
        <v>1369</v>
      </c>
    </row>
    <row r="658" spans="1:9" x14ac:dyDescent="0.2">
      <c r="A658" s="111" t="s">
        <v>4323</v>
      </c>
      <c r="B658" s="110" t="e">
        <f>VLOOKUP(A658,[1]ARREGLADA!A$5:B$619,2,0)</f>
        <v>#N/A</v>
      </c>
      <c r="C658" s="111" t="s">
        <v>4278</v>
      </c>
      <c r="D658" s="111"/>
      <c r="E658" s="112" t="s">
        <v>1366</v>
      </c>
      <c r="F658" s="129" t="s">
        <v>4295</v>
      </c>
      <c r="G658" s="129" t="s">
        <v>4324</v>
      </c>
      <c r="H658" s="147">
        <v>428</v>
      </c>
      <c r="I658" s="113" t="s">
        <v>1369</v>
      </c>
    </row>
    <row r="659" spans="1:9" x14ac:dyDescent="0.2">
      <c r="A659" s="111" t="s">
        <v>4325</v>
      </c>
      <c r="B659" s="110" t="e">
        <f>VLOOKUP(A659,[1]ARREGLADA!A$5:B$619,2,0)</f>
        <v>#N/A</v>
      </c>
      <c r="C659" s="111" t="s">
        <v>4326</v>
      </c>
      <c r="D659" s="111"/>
      <c r="E659" s="112" t="s">
        <v>1378</v>
      </c>
      <c r="F659" s="129" t="s">
        <v>4295</v>
      </c>
      <c r="G659" s="129" t="s">
        <v>4327</v>
      </c>
      <c r="H659" s="147">
        <v>428</v>
      </c>
      <c r="I659" s="113" t="s">
        <v>1369</v>
      </c>
    </row>
    <row r="660" spans="1:9" x14ac:dyDescent="0.2">
      <c r="A660" s="111" t="s">
        <v>4328</v>
      </c>
      <c r="B660" s="110" t="e">
        <f>VLOOKUP(A660,[1]ARREGLADA!A$5:B$619,2,0)</f>
        <v>#N/A</v>
      </c>
      <c r="C660" s="111" t="s">
        <v>4329</v>
      </c>
      <c r="D660" s="111"/>
      <c r="E660" s="112" t="s">
        <v>1378</v>
      </c>
      <c r="F660" s="142" t="s">
        <v>4295</v>
      </c>
      <c r="G660" s="142" t="s">
        <v>4330</v>
      </c>
      <c r="H660" s="147">
        <v>428</v>
      </c>
      <c r="I660" s="113" t="s">
        <v>1369</v>
      </c>
    </row>
    <row r="661" spans="1:9" x14ac:dyDescent="0.2">
      <c r="A661" s="111" t="s">
        <v>4331</v>
      </c>
      <c r="B661" s="110" t="e">
        <f>VLOOKUP(A661,[1]ARREGLADA!A$5:B$619,2,0)</f>
        <v>#N/A</v>
      </c>
      <c r="C661" s="111" t="s">
        <v>4332</v>
      </c>
      <c r="D661" s="111"/>
      <c r="E661" s="112" t="s">
        <v>1378</v>
      </c>
      <c r="F661" s="129" t="s">
        <v>4333</v>
      </c>
      <c r="G661" s="129" t="s">
        <v>1374</v>
      </c>
      <c r="H661" s="147">
        <v>428</v>
      </c>
      <c r="I661" s="113" t="s">
        <v>1369</v>
      </c>
    </row>
    <row r="662" spans="1:9" x14ac:dyDescent="0.2">
      <c r="A662" s="111" t="s">
        <v>4334</v>
      </c>
      <c r="B662" s="110" t="e">
        <f>VLOOKUP(A662,[1]ARREGLADA!A$5:B$619,2,0)</f>
        <v>#N/A</v>
      </c>
      <c r="C662" s="111" t="s">
        <v>4089</v>
      </c>
      <c r="D662" s="111"/>
      <c r="E662" s="112" t="s">
        <v>1378</v>
      </c>
      <c r="F662" s="129" t="s">
        <v>4335</v>
      </c>
      <c r="G662" s="129" t="s">
        <v>4336</v>
      </c>
      <c r="H662" s="147">
        <v>428</v>
      </c>
      <c r="I662" s="113" t="s">
        <v>1369</v>
      </c>
    </row>
    <row r="663" spans="1:9" ht="25.5" x14ac:dyDescent="0.2">
      <c r="A663" s="111" t="s">
        <v>4337</v>
      </c>
      <c r="B663" s="110" t="e">
        <f>VLOOKUP(A663,[1]ARREGLADA!A$5:B$619,2,0)</f>
        <v>#N/A</v>
      </c>
      <c r="C663" s="111" t="s">
        <v>4338</v>
      </c>
      <c r="D663" s="111"/>
      <c r="E663" s="112" t="s">
        <v>1378</v>
      </c>
      <c r="F663" s="129" t="s">
        <v>4339</v>
      </c>
      <c r="G663" s="129" t="s">
        <v>4340</v>
      </c>
      <c r="H663" s="147">
        <v>428</v>
      </c>
      <c r="I663" s="113" t="s">
        <v>1369</v>
      </c>
    </row>
    <row r="664" spans="1:9" x14ac:dyDescent="0.2">
      <c r="A664" s="111" t="s">
        <v>4341</v>
      </c>
      <c r="B664" s="110" t="e">
        <f>VLOOKUP(A664,[1]ARREGLADA!A$5:B$619,2,0)</f>
        <v>#N/A</v>
      </c>
      <c r="C664" s="111" t="s">
        <v>4342</v>
      </c>
      <c r="D664" s="111"/>
      <c r="E664" s="112" t="s">
        <v>1378</v>
      </c>
      <c r="F664" s="129" t="s">
        <v>4343</v>
      </c>
      <c r="G664" s="129">
        <v>10990896</v>
      </c>
      <c r="H664" s="147">
        <v>428</v>
      </c>
      <c r="I664" s="113" t="s">
        <v>1369</v>
      </c>
    </row>
    <row r="665" spans="1:9" x14ac:dyDescent="0.2">
      <c r="A665" s="111" t="s">
        <v>4344</v>
      </c>
      <c r="B665" s="110" t="e">
        <f>VLOOKUP(A665,[1]ARREGLADA!A$5:B$619,2,0)</f>
        <v>#N/A</v>
      </c>
      <c r="C665" s="111" t="s">
        <v>4345</v>
      </c>
      <c r="D665" s="111"/>
      <c r="E665" s="112" t="s">
        <v>1378</v>
      </c>
      <c r="F665" s="129" t="s">
        <v>4346</v>
      </c>
      <c r="G665" s="129" t="s">
        <v>4347</v>
      </c>
      <c r="H665" s="147">
        <v>428</v>
      </c>
      <c r="I665" s="113" t="s">
        <v>1369</v>
      </c>
    </row>
    <row r="666" spans="1:9" x14ac:dyDescent="0.2">
      <c r="A666" s="111" t="s">
        <v>4348</v>
      </c>
      <c r="B666" s="110" t="e">
        <f>VLOOKUP(A666,[1]ARREGLADA!A$5:B$619,2,0)</f>
        <v>#N/A</v>
      </c>
      <c r="C666" s="111" t="s">
        <v>4349</v>
      </c>
      <c r="D666" s="111"/>
      <c r="E666" s="112" t="s">
        <v>1378</v>
      </c>
      <c r="F666" s="129" t="s">
        <v>4350</v>
      </c>
      <c r="G666" s="129" t="s">
        <v>4351</v>
      </c>
      <c r="H666" s="147">
        <v>428</v>
      </c>
      <c r="I666" s="113" t="s">
        <v>1369</v>
      </c>
    </row>
    <row r="667" spans="1:9" x14ac:dyDescent="0.2">
      <c r="A667" s="111" t="s">
        <v>4352</v>
      </c>
      <c r="B667" s="110" t="e">
        <f>VLOOKUP(A667,[1]ARREGLADA!A$5:B$619,2,0)</f>
        <v>#N/A</v>
      </c>
      <c r="C667" s="111" t="s">
        <v>4349</v>
      </c>
      <c r="D667" s="111"/>
      <c r="E667" s="112" t="s">
        <v>1378</v>
      </c>
      <c r="F667" s="129" t="s">
        <v>4350</v>
      </c>
      <c r="G667" s="129" t="s">
        <v>4353</v>
      </c>
      <c r="H667" s="147">
        <v>428</v>
      </c>
      <c r="I667" s="113" t="s">
        <v>1369</v>
      </c>
    </row>
    <row r="668" spans="1:9" x14ac:dyDescent="0.2">
      <c r="A668" s="111" t="s">
        <v>4354</v>
      </c>
      <c r="B668" s="110" t="e">
        <f>VLOOKUP(A668,[1]ARREGLADA!A$5:B$619,2,0)</f>
        <v>#N/A</v>
      </c>
      <c r="C668" s="111" t="s">
        <v>4134</v>
      </c>
      <c r="D668" s="111"/>
      <c r="E668" s="112" t="s">
        <v>1378</v>
      </c>
      <c r="F668" s="129" t="s">
        <v>4355</v>
      </c>
      <c r="G668" s="129">
        <v>80</v>
      </c>
      <c r="H668" s="147">
        <v>428</v>
      </c>
      <c r="I668" s="113" t="s">
        <v>1369</v>
      </c>
    </row>
    <row r="669" spans="1:9" ht="25.5" x14ac:dyDescent="0.2">
      <c r="A669" s="111" t="s">
        <v>4356</v>
      </c>
      <c r="B669" s="110" t="e">
        <f>VLOOKUP(A669,[1]ARREGLADA!A$5:B$619,2,0)</f>
        <v>#N/A</v>
      </c>
      <c r="C669" s="111" t="s">
        <v>4245</v>
      </c>
      <c r="D669" s="111"/>
      <c r="E669" s="112" t="s">
        <v>1378</v>
      </c>
      <c r="F669" s="129" t="s">
        <v>4357</v>
      </c>
      <c r="G669" s="129" t="s">
        <v>4358</v>
      </c>
      <c r="H669" s="147">
        <v>428</v>
      </c>
      <c r="I669" s="113" t="s">
        <v>1369</v>
      </c>
    </row>
    <row r="670" spans="1:9" x14ac:dyDescent="0.2">
      <c r="A670" s="111" t="s">
        <v>4359</v>
      </c>
      <c r="B670" s="110" t="e">
        <f>VLOOKUP(A670,[1]ARREGLADA!A$5:B$619,2,0)</f>
        <v>#N/A</v>
      </c>
      <c r="C670" s="111" t="s">
        <v>4360</v>
      </c>
      <c r="D670" s="111"/>
      <c r="E670" s="112" t="s">
        <v>1378</v>
      </c>
      <c r="F670" s="129" t="s">
        <v>4361</v>
      </c>
      <c r="G670" s="129">
        <v>135</v>
      </c>
      <c r="H670" s="147">
        <v>428</v>
      </c>
      <c r="I670" s="113" t="s">
        <v>1369</v>
      </c>
    </row>
    <row r="671" spans="1:9" x14ac:dyDescent="0.2">
      <c r="A671" s="111" t="s">
        <v>4362</v>
      </c>
      <c r="B671" s="110" t="e">
        <f>VLOOKUP(A671,[1]ARREGLADA!A$5:B$619,2,0)</f>
        <v>#N/A</v>
      </c>
      <c r="C671" s="111" t="s">
        <v>4363</v>
      </c>
      <c r="D671" s="111"/>
      <c r="E671" s="112" t="s">
        <v>1378</v>
      </c>
      <c r="F671" s="129" t="s">
        <v>4364</v>
      </c>
      <c r="G671" s="129" t="s">
        <v>4365</v>
      </c>
      <c r="H671" s="147">
        <v>428</v>
      </c>
      <c r="I671" s="113" t="s">
        <v>1369</v>
      </c>
    </row>
    <row r="672" spans="1:9" ht="25.5" x14ac:dyDescent="0.2">
      <c r="A672" s="111" t="s">
        <v>4366</v>
      </c>
      <c r="B672" s="110" t="e">
        <f>VLOOKUP(A672,[1]ARREGLADA!A$5:B$619,2,0)</f>
        <v>#N/A</v>
      </c>
      <c r="C672" s="111" t="s">
        <v>4367</v>
      </c>
      <c r="D672" s="111"/>
      <c r="E672" s="112" t="s">
        <v>1378</v>
      </c>
      <c r="F672" s="129" t="s">
        <v>4368</v>
      </c>
      <c r="G672" s="129" t="s">
        <v>3989</v>
      </c>
      <c r="H672" s="147">
        <v>428</v>
      </c>
      <c r="I672" s="113" t="s">
        <v>1369</v>
      </c>
    </row>
    <row r="673" spans="1:9" x14ac:dyDescent="0.2">
      <c r="A673" s="111" t="s">
        <v>4369</v>
      </c>
      <c r="B673" s="110" t="e">
        <f>VLOOKUP(A673,[1]ARREGLADA!A$5:B$619,2,0)</f>
        <v>#N/A</v>
      </c>
      <c r="C673" s="111" t="s">
        <v>4370</v>
      </c>
      <c r="D673" s="111"/>
      <c r="E673" s="112" t="s">
        <v>1378</v>
      </c>
      <c r="F673" s="129" t="s">
        <v>4371</v>
      </c>
      <c r="G673" s="129" t="s">
        <v>4372</v>
      </c>
      <c r="H673" s="147">
        <v>428</v>
      </c>
      <c r="I673" s="113" t="s">
        <v>1369</v>
      </c>
    </row>
    <row r="674" spans="1:9" x14ac:dyDescent="0.2">
      <c r="A674" s="111" t="s">
        <v>4373</v>
      </c>
      <c r="B674" s="110" t="e">
        <f>VLOOKUP(A674,[1]ARREGLADA!A$5:B$619,2,0)</f>
        <v>#N/A</v>
      </c>
      <c r="C674" s="111" t="s">
        <v>4374</v>
      </c>
      <c r="D674" s="111"/>
      <c r="E674" s="112" t="s">
        <v>1378</v>
      </c>
      <c r="F674" s="129" t="s">
        <v>4375</v>
      </c>
      <c r="G674" s="129" t="s">
        <v>4376</v>
      </c>
      <c r="H674" s="147">
        <v>428</v>
      </c>
      <c r="I674" s="113" t="s">
        <v>1369</v>
      </c>
    </row>
    <row r="675" spans="1:9" x14ac:dyDescent="0.2">
      <c r="A675" s="111" t="s">
        <v>4377</v>
      </c>
      <c r="B675" s="110" t="e">
        <f>VLOOKUP(A675,[1]ARREGLADA!A$5:B$619,2,0)</f>
        <v>#N/A</v>
      </c>
      <c r="C675" s="111" t="s">
        <v>4378</v>
      </c>
      <c r="D675" s="111"/>
      <c r="E675" s="112" t="s">
        <v>1378</v>
      </c>
      <c r="F675" s="129" t="s">
        <v>4379</v>
      </c>
      <c r="G675" s="129" t="s">
        <v>4380</v>
      </c>
      <c r="H675" s="147">
        <v>428</v>
      </c>
      <c r="I675" s="113" t="s">
        <v>1369</v>
      </c>
    </row>
    <row r="676" spans="1:9" ht="25.5" x14ac:dyDescent="0.2">
      <c r="A676" s="111" t="s">
        <v>4381</v>
      </c>
      <c r="B676" s="110" t="e">
        <f>VLOOKUP(A676,[1]ARREGLADA!A$5:B$619,2,0)</f>
        <v>#N/A</v>
      </c>
      <c r="C676" s="111" t="s">
        <v>4382</v>
      </c>
      <c r="D676" s="111"/>
      <c r="E676" s="112" t="s">
        <v>1378</v>
      </c>
      <c r="F676" s="129" t="s">
        <v>4383</v>
      </c>
      <c r="G676" s="129" t="s">
        <v>4384</v>
      </c>
      <c r="H676" s="147">
        <v>428</v>
      </c>
      <c r="I676" s="113" t="s">
        <v>1369</v>
      </c>
    </row>
    <row r="677" spans="1:9" ht="25.5" x14ac:dyDescent="0.2">
      <c r="A677" s="111" t="s">
        <v>4385</v>
      </c>
      <c r="B677" s="110" t="e">
        <f>VLOOKUP(A677,[1]ARREGLADA!A$5:B$619,2,0)</f>
        <v>#N/A</v>
      </c>
      <c r="C677" s="111" t="s">
        <v>4345</v>
      </c>
      <c r="D677" s="111"/>
      <c r="E677" s="112" t="s">
        <v>1378</v>
      </c>
      <c r="F677" s="129" t="s">
        <v>4383</v>
      </c>
      <c r="G677" s="129" t="s">
        <v>4386</v>
      </c>
      <c r="H677" s="147">
        <v>428</v>
      </c>
      <c r="I677" s="113" t="s">
        <v>1369</v>
      </c>
    </row>
    <row r="678" spans="1:9" ht="25.5" x14ac:dyDescent="0.2">
      <c r="A678" s="111" t="s">
        <v>4387</v>
      </c>
      <c r="B678" s="110" t="e">
        <f>VLOOKUP(A678,[1]ARREGLADA!A$5:B$619,2,0)</f>
        <v>#N/A</v>
      </c>
      <c r="C678" s="111" t="s">
        <v>4294</v>
      </c>
      <c r="D678" s="111"/>
      <c r="E678" s="112" t="s">
        <v>1378</v>
      </c>
      <c r="F678" s="129" t="s">
        <v>4383</v>
      </c>
      <c r="G678" s="129" t="s">
        <v>4388</v>
      </c>
      <c r="H678" s="147">
        <v>428</v>
      </c>
      <c r="I678" s="113" t="s">
        <v>1369</v>
      </c>
    </row>
    <row r="679" spans="1:9" ht="25.5" x14ac:dyDescent="0.2">
      <c r="A679" s="111" t="s">
        <v>4389</v>
      </c>
      <c r="B679" s="110" t="e">
        <f>VLOOKUP(A679,[1]ARREGLADA!A$5:B$619,2,0)</f>
        <v>#N/A</v>
      </c>
      <c r="C679" s="111" t="s">
        <v>4113</v>
      </c>
      <c r="D679" s="111"/>
      <c r="E679" s="112" t="s">
        <v>1378</v>
      </c>
      <c r="F679" s="129" t="s">
        <v>4383</v>
      </c>
      <c r="G679" s="129" t="s">
        <v>4388</v>
      </c>
      <c r="H679" s="147">
        <v>428</v>
      </c>
      <c r="I679" s="113" t="s">
        <v>1369</v>
      </c>
    </row>
    <row r="680" spans="1:9" ht="25.5" x14ac:dyDescent="0.2">
      <c r="A680" s="111" t="s">
        <v>4390</v>
      </c>
      <c r="B680" s="110" t="e">
        <f>VLOOKUP(A680,[1]ARREGLADA!A$5:B$619,2,0)</f>
        <v>#N/A</v>
      </c>
      <c r="C680" s="111" t="s">
        <v>4345</v>
      </c>
      <c r="D680" s="111"/>
      <c r="E680" s="112" t="s">
        <v>1378</v>
      </c>
      <c r="F680" s="129" t="s">
        <v>4391</v>
      </c>
      <c r="G680" s="142" t="s">
        <v>4392</v>
      </c>
      <c r="H680" s="147">
        <v>428</v>
      </c>
      <c r="I680" s="113" t="s">
        <v>1369</v>
      </c>
    </row>
    <row r="681" spans="1:9" x14ac:dyDescent="0.2">
      <c r="A681" s="112" t="s">
        <v>4393</v>
      </c>
      <c r="B681" s="110" t="e">
        <f>VLOOKUP(A681,[1]ARREGLADA!A$5:B$619,2,0)</f>
        <v>#N/A</v>
      </c>
      <c r="C681" s="143" t="s">
        <v>4394</v>
      </c>
      <c r="D681" s="143"/>
      <c r="E681" s="143" t="s">
        <v>1378</v>
      </c>
      <c r="F681" s="143" t="s">
        <v>2876</v>
      </c>
      <c r="G681" s="143"/>
      <c r="H681" s="147">
        <v>435</v>
      </c>
      <c r="I681" s="141" t="s">
        <v>1369</v>
      </c>
    </row>
    <row r="682" spans="1:9" x14ac:dyDescent="0.2">
      <c r="A682" s="111" t="s">
        <v>4395</v>
      </c>
      <c r="B682" s="110" t="e">
        <f>VLOOKUP(A682,[1]ARREGLADA!A$5:B$619,2,0)</f>
        <v>#N/A</v>
      </c>
      <c r="C682" s="111" t="s">
        <v>4396</v>
      </c>
      <c r="D682" s="111"/>
      <c r="E682" s="112" t="s">
        <v>1378</v>
      </c>
      <c r="F682" s="129" t="s">
        <v>4397</v>
      </c>
      <c r="G682" s="129">
        <v>2673</v>
      </c>
      <c r="H682" s="147">
        <v>428</v>
      </c>
      <c r="I682" s="113" t="s">
        <v>1369</v>
      </c>
    </row>
    <row r="683" spans="1:9" x14ac:dyDescent="0.2">
      <c r="A683" s="111" t="s">
        <v>4398</v>
      </c>
      <c r="B683" s="110" t="e">
        <f>VLOOKUP(A683,[1]ARREGLADA!A$5:B$619,2,0)</f>
        <v>#N/A</v>
      </c>
      <c r="C683" s="111" t="s">
        <v>4278</v>
      </c>
      <c r="D683" s="111"/>
      <c r="E683" s="112" t="s">
        <v>1366</v>
      </c>
      <c r="F683" s="129" t="s">
        <v>4399</v>
      </c>
      <c r="G683" s="129" t="s">
        <v>4400</v>
      </c>
      <c r="H683" s="147">
        <v>428</v>
      </c>
      <c r="I683" s="113" t="s">
        <v>1369</v>
      </c>
    </row>
    <row r="684" spans="1:9" x14ac:dyDescent="0.2">
      <c r="A684" s="111" t="s">
        <v>4401</v>
      </c>
      <c r="B684" s="110" t="e">
        <f>VLOOKUP(A684,[1]ARREGLADA!A$5:B$619,2,0)</f>
        <v>#N/A</v>
      </c>
      <c r="C684" s="111" t="s">
        <v>4278</v>
      </c>
      <c r="D684" s="111"/>
      <c r="E684" s="112" t="s">
        <v>1366</v>
      </c>
      <c r="F684" s="129" t="s">
        <v>4402</v>
      </c>
      <c r="G684" s="142" t="s">
        <v>4403</v>
      </c>
      <c r="H684" s="147">
        <v>428</v>
      </c>
      <c r="I684" s="113" t="s">
        <v>1369</v>
      </c>
    </row>
    <row r="685" spans="1:9" x14ac:dyDescent="0.2">
      <c r="A685" s="111" t="s">
        <v>4404</v>
      </c>
      <c r="B685" s="110" t="e">
        <f>VLOOKUP(A685,[1]ARREGLADA!A$5:B$619,2,0)</f>
        <v>#N/A</v>
      </c>
      <c r="C685" s="111" t="s">
        <v>4278</v>
      </c>
      <c r="D685" s="111"/>
      <c r="E685" s="112" t="s">
        <v>1366</v>
      </c>
      <c r="F685" s="129" t="s">
        <v>4402</v>
      </c>
      <c r="G685" s="142" t="s">
        <v>4405</v>
      </c>
      <c r="H685" s="147">
        <v>428</v>
      </c>
      <c r="I685" s="113" t="s">
        <v>1369</v>
      </c>
    </row>
    <row r="686" spans="1:9" x14ac:dyDescent="0.2">
      <c r="A686" s="111" t="s">
        <v>4406</v>
      </c>
      <c r="B686" s="110" t="e">
        <f>VLOOKUP(A686,[1]ARREGLADA!A$5:B$619,2,0)</f>
        <v>#N/A</v>
      </c>
      <c r="C686" s="111" t="s">
        <v>4407</v>
      </c>
      <c r="D686" s="111"/>
      <c r="E686" s="112" t="s">
        <v>1378</v>
      </c>
      <c r="F686" s="129" t="s">
        <v>4408</v>
      </c>
      <c r="G686" s="129" t="s">
        <v>4409</v>
      </c>
      <c r="H686" s="147">
        <v>428</v>
      </c>
      <c r="I686" s="113" t="s">
        <v>1369</v>
      </c>
    </row>
    <row r="687" spans="1:9" x14ac:dyDescent="0.2">
      <c r="A687" s="111" t="s">
        <v>4410</v>
      </c>
      <c r="B687" s="110" t="e">
        <f>VLOOKUP(A687,[1]ARREGLADA!A$5:B$619,2,0)</f>
        <v>#N/A</v>
      </c>
      <c r="C687" s="111" t="s">
        <v>4411</v>
      </c>
      <c r="D687" s="111"/>
      <c r="E687" s="112" t="s">
        <v>1378</v>
      </c>
      <c r="F687" s="142"/>
      <c r="G687" s="142"/>
      <c r="H687" s="147">
        <v>428</v>
      </c>
      <c r="I687" s="113" t="s">
        <v>1369</v>
      </c>
    </row>
    <row r="688" spans="1:9" x14ac:dyDescent="0.2">
      <c r="A688" s="111" t="s">
        <v>4412</v>
      </c>
      <c r="B688" s="110" t="e">
        <f>VLOOKUP(A688,[1]ARREGLADA!A$5:B$619,2,0)</f>
        <v>#N/A</v>
      </c>
      <c r="C688" s="111" t="s">
        <v>4413</v>
      </c>
      <c r="D688" s="111"/>
      <c r="E688" s="112" t="s">
        <v>1378</v>
      </c>
      <c r="F688" s="129" t="s">
        <v>4414</v>
      </c>
      <c r="G688" s="129" t="s">
        <v>4415</v>
      </c>
      <c r="H688" s="147">
        <v>428</v>
      </c>
      <c r="I688" s="113" t="s">
        <v>1369</v>
      </c>
    </row>
    <row r="689" spans="1:9" x14ac:dyDescent="0.2">
      <c r="A689" s="111" t="s">
        <v>4416</v>
      </c>
      <c r="B689" s="110" t="e">
        <f>VLOOKUP(A689,[1]ARREGLADA!A$5:B$619,2,0)</f>
        <v>#N/A</v>
      </c>
      <c r="C689" s="111" t="s">
        <v>4417</v>
      </c>
      <c r="D689" s="111"/>
      <c r="E689" s="112" t="s">
        <v>1378</v>
      </c>
      <c r="F689" s="129" t="s">
        <v>4286</v>
      </c>
      <c r="G689" s="129" t="s">
        <v>4418</v>
      </c>
      <c r="H689" s="147">
        <v>428</v>
      </c>
      <c r="I689" s="113" t="s">
        <v>1369</v>
      </c>
    </row>
    <row r="690" spans="1:9" ht="25.5" x14ac:dyDescent="0.2">
      <c r="A690" s="111" t="s">
        <v>4419</v>
      </c>
      <c r="B690" s="110" t="e">
        <f>VLOOKUP(A690,[1]ARREGLADA!A$5:B$619,2,0)</f>
        <v>#N/A</v>
      </c>
      <c r="C690" s="111" t="s">
        <v>4089</v>
      </c>
      <c r="D690" s="111"/>
      <c r="E690" s="112" t="s">
        <v>1378</v>
      </c>
      <c r="F690" s="142" t="s">
        <v>4420</v>
      </c>
      <c r="G690" s="142" t="s">
        <v>4421</v>
      </c>
      <c r="H690" s="147">
        <v>428</v>
      </c>
      <c r="I690" s="113" t="s">
        <v>1369</v>
      </c>
    </row>
    <row r="691" spans="1:9" ht="25.5" x14ac:dyDescent="0.2">
      <c r="A691" s="111" t="s">
        <v>4422</v>
      </c>
      <c r="B691" s="110" t="e">
        <f>VLOOKUP(A691,[1]ARREGLADA!A$5:B$619,2,0)</f>
        <v>#N/A</v>
      </c>
      <c r="C691" s="111" t="s">
        <v>4423</v>
      </c>
      <c r="D691" s="111"/>
      <c r="E691" s="112" t="s">
        <v>1378</v>
      </c>
      <c r="F691" s="129" t="s">
        <v>4424</v>
      </c>
      <c r="G691" s="129">
        <v>1679</v>
      </c>
      <c r="H691" s="147">
        <v>428</v>
      </c>
      <c r="I691" s="113" t="s">
        <v>1369</v>
      </c>
    </row>
    <row r="692" spans="1:9" x14ac:dyDescent="0.2">
      <c r="A692" s="111" t="s">
        <v>4425</v>
      </c>
      <c r="B692" s="110" t="e">
        <f>VLOOKUP(A692,[1]ARREGLADA!A$5:B$619,2,0)</f>
        <v>#N/A</v>
      </c>
      <c r="C692" s="111" t="s">
        <v>4417</v>
      </c>
      <c r="D692" s="111"/>
      <c r="E692" s="112" t="s">
        <v>1378</v>
      </c>
      <c r="F692" s="142" t="s">
        <v>4426</v>
      </c>
      <c r="G692" s="142" t="s">
        <v>4427</v>
      </c>
      <c r="H692" s="147">
        <v>428</v>
      </c>
      <c r="I692" s="113" t="s">
        <v>1369</v>
      </c>
    </row>
    <row r="693" spans="1:9" x14ac:dyDescent="0.2">
      <c r="A693" s="111" t="s">
        <v>4428</v>
      </c>
      <c r="B693" s="110" t="e">
        <f>VLOOKUP(A693,[1]ARREGLADA!A$5:B$619,2,0)</f>
        <v>#N/A</v>
      </c>
      <c r="C693" s="111" t="s">
        <v>4278</v>
      </c>
      <c r="D693" s="111"/>
      <c r="E693" s="112" t="s">
        <v>1366</v>
      </c>
      <c r="F693" s="142" t="s">
        <v>4426</v>
      </c>
      <c r="G693" s="142" t="s">
        <v>4429</v>
      </c>
      <c r="H693" s="147">
        <v>428</v>
      </c>
      <c r="I693" s="113" t="s">
        <v>1369</v>
      </c>
    </row>
    <row r="694" spans="1:9" x14ac:dyDescent="0.2">
      <c r="A694" s="111" t="s">
        <v>4430</v>
      </c>
      <c r="B694" s="110" t="e">
        <f>VLOOKUP(A694,[1]ARREGLADA!A$5:B$619,2,0)</f>
        <v>#N/A</v>
      </c>
      <c r="C694" s="111" t="s">
        <v>4431</v>
      </c>
      <c r="D694" s="111"/>
      <c r="E694" s="112" t="s">
        <v>1378</v>
      </c>
      <c r="F694" s="142" t="s">
        <v>4432</v>
      </c>
      <c r="G694" s="142">
        <v>540</v>
      </c>
      <c r="H694" s="147">
        <v>428</v>
      </c>
      <c r="I694" s="113" t="s">
        <v>1369</v>
      </c>
    </row>
    <row r="695" spans="1:9" x14ac:dyDescent="0.2">
      <c r="A695" s="111" t="s">
        <v>4433</v>
      </c>
      <c r="B695" s="110" t="e">
        <f>VLOOKUP(A695,[1]ARREGLADA!A$5:B$619,2,0)</f>
        <v>#N/A</v>
      </c>
      <c r="C695" s="111" t="s">
        <v>4434</v>
      </c>
      <c r="D695" s="111"/>
      <c r="E695" s="112" t="s">
        <v>1378</v>
      </c>
      <c r="F695" s="142" t="s">
        <v>4435</v>
      </c>
      <c r="G695" s="142">
        <v>882852</v>
      </c>
      <c r="H695" s="147">
        <v>428</v>
      </c>
      <c r="I695" s="113" t="s">
        <v>1369</v>
      </c>
    </row>
    <row r="696" spans="1:9" ht="25.5" x14ac:dyDescent="0.2">
      <c r="A696" s="111" t="s">
        <v>4436</v>
      </c>
      <c r="B696" s="110" t="e">
        <f>VLOOKUP(A696,[1]ARREGLADA!A$5:B$619,2,0)</f>
        <v>#N/A</v>
      </c>
      <c r="C696" s="111" t="s">
        <v>4437</v>
      </c>
      <c r="D696" s="111"/>
      <c r="E696" s="112" t="s">
        <v>1378</v>
      </c>
      <c r="F696" s="142" t="s">
        <v>4438</v>
      </c>
      <c r="G696" s="142">
        <v>22170524</v>
      </c>
      <c r="H696" s="147">
        <v>428</v>
      </c>
      <c r="I696" s="113" t="s">
        <v>1369</v>
      </c>
    </row>
    <row r="697" spans="1:9" ht="25.5" x14ac:dyDescent="0.2">
      <c r="A697" s="111" t="s">
        <v>4439</v>
      </c>
      <c r="B697" s="110" t="e">
        <f>VLOOKUP(A697,[1]ARREGLADA!A$5:B$619,2,0)</f>
        <v>#N/A</v>
      </c>
      <c r="C697" s="111" t="s">
        <v>4440</v>
      </c>
      <c r="D697" s="111"/>
      <c r="E697" s="112" t="s">
        <v>1378</v>
      </c>
      <c r="F697" s="142" t="s">
        <v>4441</v>
      </c>
      <c r="G697" s="142">
        <v>16170533</v>
      </c>
      <c r="H697" s="147">
        <v>428</v>
      </c>
      <c r="I697" s="113" t="s">
        <v>1369</v>
      </c>
    </row>
    <row r="698" spans="1:9" ht="25.5" x14ac:dyDescent="0.2">
      <c r="A698" s="111" t="s">
        <v>4442</v>
      </c>
      <c r="B698" s="110" t="e">
        <f>VLOOKUP(A698,[1]ARREGLADA!A$5:B$619,2,0)</f>
        <v>#N/A</v>
      </c>
      <c r="C698" s="111" t="s">
        <v>4443</v>
      </c>
      <c r="D698" s="111"/>
      <c r="E698" s="112" t="s">
        <v>1378</v>
      </c>
      <c r="F698" s="142" t="s">
        <v>4444</v>
      </c>
      <c r="G698" s="142">
        <v>124170544</v>
      </c>
      <c r="H698" s="147">
        <v>428</v>
      </c>
      <c r="I698" s="113" t="s">
        <v>1369</v>
      </c>
    </row>
    <row r="699" spans="1:9" x14ac:dyDescent="0.2">
      <c r="A699" s="111" t="s">
        <v>4445</v>
      </c>
      <c r="B699" s="110" t="e">
        <f>VLOOKUP(A699,[1]ARREGLADA!A$5:B$619,2,0)</f>
        <v>#N/A</v>
      </c>
      <c r="C699" s="111" t="s">
        <v>4446</v>
      </c>
      <c r="D699" s="111"/>
      <c r="E699" s="112" t="s">
        <v>1378</v>
      </c>
      <c r="F699" s="129" t="s">
        <v>4447</v>
      </c>
      <c r="G699" s="129" t="s">
        <v>4448</v>
      </c>
      <c r="H699" s="147">
        <v>428</v>
      </c>
      <c r="I699" s="113" t="s">
        <v>1369</v>
      </c>
    </row>
    <row r="700" spans="1:9" x14ac:dyDescent="0.2">
      <c r="A700" s="111" t="s">
        <v>4449</v>
      </c>
      <c r="B700" s="110" t="e">
        <f>VLOOKUP(A700,[1]ARREGLADA!A$5:B$619,2,0)</f>
        <v>#N/A</v>
      </c>
      <c r="C700" s="111" t="s">
        <v>4278</v>
      </c>
      <c r="D700" s="111"/>
      <c r="E700" s="112" t="s">
        <v>1366</v>
      </c>
      <c r="F700" s="129" t="s">
        <v>4450</v>
      </c>
      <c r="G700" s="129" t="s">
        <v>4451</v>
      </c>
      <c r="H700" s="147">
        <v>428</v>
      </c>
      <c r="I700" s="113" t="s">
        <v>1369</v>
      </c>
    </row>
    <row r="701" spans="1:9" x14ac:dyDescent="0.2">
      <c r="A701" s="111" t="s">
        <v>4452</v>
      </c>
      <c r="B701" s="110" t="e">
        <f>VLOOKUP(A701,[1]ARREGLADA!A$5:B$619,2,0)</f>
        <v>#N/A</v>
      </c>
      <c r="C701" s="111" t="s">
        <v>4453</v>
      </c>
      <c r="D701" s="111"/>
      <c r="E701" s="112" t="s">
        <v>1378</v>
      </c>
      <c r="F701" s="142" t="s">
        <v>4454</v>
      </c>
      <c r="G701" s="142">
        <v>521</v>
      </c>
      <c r="H701" s="147">
        <v>428</v>
      </c>
      <c r="I701" s="113" t="s">
        <v>1369</v>
      </c>
    </row>
    <row r="702" spans="1:9" ht="25.5" x14ac:dyDescent="0.2">
      <c r="A702" s="111" t="s">
        <v>4455</v>
      </c>
      <c r="B702" s="110" t="e">
        <f>VLOOKUP(A702,[1]ARREGLADA!A$5:B$619,2,0)</f>
        <v>#N/A</v>
      </c>
      <c r="C702" s="111" t="s">
        <v>4456</v>
      </c>
      <c r="D702" s="111"/>
      <c r="E702" s="112" t="s">
        <v>1378</v>
      </c>
      <c r="F702" s="129" t="s">
        <v>4450</v>
      </c>
      <c r="G702" s="129" t="s">
        <v>4457</v>
      </c>
      <c r="H702" s="147">
        <v>428</v>
      </c>
      <c r="I702" s="113" t="s">
        <v>1369</v>
      </c>
    </row>
    <row r="703" spans="1:9" x14ac:dyDescent="0.2">
      <c r="A703" s="111" t="s">
        <v>4458</v>
      </c>
      <c r="B703" s="110" t="e">
        <f>VLOOKUP(A703,[1]ARREGLADA!A$5:B$619,2,0)</f>
        <v>#N/A</v>
      </c>
      <c r="C703" s="111" t="s">
        <v>4459</v>
      </c>
      <c r="D703" s="111"/>
      <c r="E703" s="112" t="s">
        <v>1378</v>
      </c>
      <c r="F703" s="129" t="s">
        <v>4460</v>
      </c>
      <c r="G703" s="129">
        <v>93</v>
      </c>
      <c r="H703" s="147">
        <v>428</v>
      </c>
      <c r="I703" s="113" t="s">
        <v>1369</v>
      </c>
    </row>
    <row r="704" spans="1:9" x14ac:dyDescent="0.2">
      <c r="A704" s="28" t="s">
        <v>4461</v>
      </c>
      <c r="B704" s="110" t="e">
        <f>VLOOKUP(A704,[1]ARREGLADA!A$5:B$619,2,0)</f>
        <v>#N/A</v>
      </c>
      <c r="C704" s="111" t="s">
        <v>4462</v>
      </c>
      <c r="D704" s="111"/>
      <c r="E704" s="112" t="s">
        <v>1378</v>
      </c>
      <c r="F704" s="129" t="s">
        <v>4463</v>
      </c>
      <c r="G704" s="129" t="s">
        <v>4464</v>
      </c>
      <c r="H704" s="147">
        <v>428</v>
      </c>
      <c r="I704" s="113" t="s">
        <v>1369</v>
      </c>
    </row>
    <row r="705" spans="1:9" x14ac:dyDescent="0.2">
      <c r="A705" s="28" t="s">
        <v>4465</v>
      </c>
      <c r="B705" s="110" t="e">
        <f>VLOOKUP(A705,[1]ARREGLADA!A$5:B$619,2,0)</f>
        <v>#N/A</v>
      </c>
      <c r="C705" s="111" t="s">
        <v>4466</v>
      </c>
      <c r="D705" s="28"/>
      <c r="E705" s="112" t="s">
        <v>1378</v>
      </c>
      <c r="F705" s="68" t="s">
        <v>4467</v>
      </c>
      <c r="G705" s="68">
        <v>1113170724</v>
      </c>
      <c r="H705" s="147">
        <v>428</v>
      </c>
      <c r="I705" s="113" t="s">
        <v>1369</v>
      </c>
    </row>
    <row r="706" spans="1:9" x14ac:dyDescent="0.2">
      <c r="A706" s="28" t="s">
        <v>4468</v>
      </c>
      <c r="B706" s="110" t="e">
        <f>VLOOKUP(A706,[1]ARREGLADA!A$5:B$619,2,0)</f>
        <v>#N/A</v>
      </c>
      <c r="C706" s="111" t="s">
        <v>4466</v>
      </c>
      <c r="D706" s="28"/>
      <c r="E706" s="112" t="s">
        <v>1378</v>
      </c>
      <c r="F706" s="68" t="s">
        <v>4467</v>
      </c>
      <c r="G706" s="68">
        <v>9103060724</v>
      </c>
      <c r="H706" s="147">
        <v>428</v>
      </c>
      <c r="I706" s="113" t="s">
        <v>1369</v>
      </c>
    </row>
    <row r="707" spans="1:9" x14ac:dyDescent="0.2">
      <c r="A707" s="28" t="s">
        <v>4469</v>
      </c>
      <c r="B707" s="110" t="e">
        <f>VLOOKUP(A707,[1]ARREGLADA!A$5:B$619,2,0)</f>
        <v>#N/A</v>
      </c>
      <c r="C707" s="111" t="s">
        <v>4470</v>
      </c>
      <c r="D707" s="28"/>
      <c r="E707" s="112" t="s">
        <v>1378</v>
      </c>
      <c r="F707" s="29" t="s">
        <v>4471</v>
      </c>
      <c r="G707" s="68">
        <v>16181444</v>
      </c>
      <c r="H707" s="147">
        <v>428</v>
      </c>
      <c r="I707" s="113" t="s">
        <v>1369</v>
      </c>
    </row>
    <row r="708" spans="1:9" x14ac:dyDescent="0.2">
      <c r="A708" s="28" t="s">
        <v>4472</v>
      </c>
      <c r="B708" s="110" t="e">
        <f>VLOOKUP(A708,[1]ARREGLADA!A$5:B$619,2,0)</f>
        <v>#N/A</v>
      </c>
      <c r="C708" s="111" t="s">
        <v>4473</v>
      </c>
      <c r="D708" s="28"/>
      <c r="E708" s="112" t="s">
        <v>1378</v>
      </c>
      <c r="F708" s="29" t="s">
        <v>4471</v>
      </c>
      <c r="G708" s="68">
        <v>24181454</v>
      </c>
      <c r="H708" s="147">
        <v>428</v>
      </c>
      <c r="I708" s="113" t="s">
        <v>1369</v>
      </c>
    </row>
    <row r="709" spans="1:9" x14ac:dyDescent="0.2">
      <c r="A709" s="28" t="s">
        <v>4474</v>
      </c>
      <c r="B709" s="110" t="e">
        <f>VLOOKUP(A709,[1]ARREGLADA!A$5:B$619,2,0)</f>
        <v>#N/A</v>
      </c>
      <c r="C709" s="111" t="s">
        <v>4443</v>
      </c>
      <c r="D709" s="28"/>
      <c r="E709" s="112" t="s">
        <v>1378</v>
      </c>
      <c r="F709" s="29" t="s">
        <v>4471</v>
      </c>
      <c r="G709" s="68">
        <v>24181434</v>
      </c>
      <c r="H709" s="147">
        <v>428</v>
      </c>
      <c r="I709" s="113" t="s">
        <v>1369</v>
      </c>
    </row>
    <row r="710" spans="1:9" x14ac:dyDescent="0.2">
      <c r="A710" s="28" t="s">
        <v>4475</v>
      </c>
      <c r="B710" s="110" t="e">
        <f>VLOOKUP(A710,[1]ARREGLADA!A$5:B$619,2,0)</f>
        <v>#N/A</v>
      </c>
      <c r="C710" s="111" t="s">
        <v>4476</v>
      </c>
      <c r="D710" s="28"/>
      <c r="E710" s="112" t="s">
        <v>1378</v>
      </c>
      <c r="F710" s="29" t="s">
        <v>4471</v>
      </c>
      <c r="G710" s="68">
        <v>16181464</v>
      </c>
      <c r="H710" s="147">
        <v>428</v>
      </c>
      <c r="I710" s="113" t="s">
        <v>1369</v>
      </c>
    </row>
    <row r="711" spans="1:9" x14ac:dyDescent="0.2">
      <c r="A711" s="28" t="s">
        <v>4477</v>
      </c>
      <c r="B711" s="110" t="e">
        <f>VLOOKUP(A711,[1]ARREGLADA!A$5:B$619,2,0)</f>
        <v>#N/A</v>
      </c>
      <c r="C711" s="111" t="s">
        <v>4478</v>
      </c>
      <c r="D711" s="28"/>
      <c r="E711" s="112" t="s">
        <v>1378</v>
      </c>
      <c r="F711" s="129" t="s">
        <v>4479</v>
      </c>
      <c r="G711" s="29">
        <v>17</v>
      </c>
      <c r="H711" s="147">
        <v>428</v>
      </c>
      <c r="I711" s="113" t="s">
        <v>1369</v>
      </c>
    </row>
    <row r="712" spans="1:9" x14ac:dyDescent="0.2">
      <c r="A712" s="28" t="s">
        <v>4480</v>
      </c>
      <c r="B712" s="110" t="e">
        <f>VLOOKUP(A712,[1]ARREGLADA!A$5:B$619,2,0)</f>
        <v>#N/A</v>
      </c>
      <c r="C712" s="111" t="s">
        <v>4481</v>
      </c>
      <c r="D712" s="69"/>
      <c r="E712" s="112" t="s">
        <v>1378</v>
      </c>
      <c r="F712" s="129"/>
      <c r="G712" s="129"/>
      <c r="H712" s="147">
        <v>428</v>
      </c>
      <c r="I712" s="113" t="s">
        <v>1369</v>
      </c>
    </row>
    <row r="713" spans="1:9" x14ac:dyDescent="0.2">
      <c r="A713" s="28" t="s">
        <v>4482</v>
      </c>
      <c r="B713" s="110" t="e">
        <f>VLOOKUP(A713,[1]ARREGLADA!A$5:B$619,2,0)</f>
        <v>#N/A</v>
      </c>
      <c r="C713" s="111" t="s">
        <v>4313</v>
      </c>
      <c r="D713" s="28"/>
      <c r="E713" s="112" t="s">
        <v>1378</v>
      </c>
      <c r="F713" s="29" t="s">
        <v>4483</v>
      </c>
      <c r="G713" s="29">
        <v>6133980714</v>
      </c>
      <c r="H713" s="147">
        <v>428</v>
      </c>
      <c r="I713" s="113" t="s">
        <v>1369</v>
      </c>
    </row>
    <row r="714" spans="1:9" x14ac:dyDescent="0.2">
      <c r="A714" s="28" t="s">
        <v>4484</v>
      </c>
      <c r="B714" s="110" t="e">
        <f>VLOOKUP(A714,[1]ARREGLADA!A$5:B$619,2,0)</f>
        <v>#N/A</v>
      </c>
      <c r="C714" s="111" t="s">
        <v>4485</v>
      </c>
      <c r="D714" s="28"/>
      <c r="E714" s="112" t="s">
        <v>1378</v>
      </c>
      <c r="F714" s="68" t="s">
        <v>4486</v>
      </c>
      <c r="G714" s="68">
        <v>5646821</v>
      </c>
      <c r="H714" s="147">
        <v>428</v>
      </c>
      <c r="I714" s="113" t="s">
        <v>1369</v>
      </c>
    </row>
    <row r="715" spans="1:9" x14ac:dyDescent="0.2">
      <c r="A715" s="28" t="s">
        <v>4487</v>
      </c>
      <c r="B715" s="110" t="e">
        <f>VLOOKUP(A715,[1]ARREGLADA!A$5:B$619,2,0)</f>
        <v>#N/A</v>
      </c>
      <c r="C715" s="111" t="s">
        <v>4488</v>
      </c>
      <c r="D715" s="111"/>
      <c r="E715" s="112" t="s">
        <v>1378</v>
      </c>
      <c r="F715" s="68" t="s">
        <v>4450</v>
      </c>
      <c r="G715" s="142" t="s">
        <v>4489</v>
      </c>
      <c r="H715" s="147">
        <v>428</v>
      </c>
      <c r="I715" s="113" t="s">
        <v>1369</v>
      </c>
    </row>
    <row r="716" spans="1:9" x14ac:dyDescent="0.2">
      <c r="A716" s="28" t="s">
        <v>4490</v>
      </c>
      <c r="B716" s="110" t="e">
        <f>VLOOKUP(A716,[1]ARREGLADA!A$5:B$619,2,0)</f>
        <v>#N/A</v>
      </c>
      <c r="C716" s="111" t="s">
        <v>4491</v>
      </c>
      <c r="D716" s="111"/>
      <c r="E716" s="112" t="s">
        <v>1378</v>
      </c>
      <c r="F716" s="68" t="s">
        <v>4450</v>
      </c>
      <c r="G716" s="142" t="s">
        <v>4492</v>
      </c>
      <c r="H716" s="147">
        <v>428</v>
      </c>
      <c r="I716" s="113" t="s">
        <v>1369</v>
      </c>
    </row>
    <row r="717" spans="1:9" x14ac:dyDescent="0.2">
      <c r="A717" s="28" t="s">
        <v>4493</v>
      </c>
      <c r="B717" s="110" t="e">
        <f>VLOOKUP(A717,[1]ARREGLADA!A$5:B$619,2,0)</f>
        <v>#N/A</v>
      </c>
      <c r="C717" s="111" t="s">
        <v>4313</v>
      </c>
      <c r="D717" s="111"/>
      <c r="E717" s="112" t="s">
        <v>1378</v>
      </c>
      <c r="F717" s="68" t="s">
        <v>4494</v>
      </c>
      <c r="G717" s="142" t="s">
        <v>4495</v>
      </c>
      <c r="H717" s="147">
        <v>428</v>
      </c>
      <c r="I717" s="113" t="s">
        <v>1369</v>
      </c>
    </row>
    <row r="718" spans="1:9" x14ac:dyDescent="0.2">
      <c r="A718" s="28" t="s">
        <v>4496</v>
      </c>
      <c r="B718" s="110" t="e">
        <f>VLOOKUP(A718,[1]ARREGLADA!A$5:B$619,2,0)</f>
        <v>#N/A</v>
      </c>
      <c r="C718" s="111" t="s">
        <v>4313</v>
      </c>
      <c r="D718" s="111"/>
      <c r="E718" s="112" t="s">
        <v>1378</v>
      </c>
      <c r="F718" s="68" t="s">
        <v>4494</v>
      </c>
      <c r="G718" s="142" t="s">
        <v>4497</v>
      </c>
      <c r="H718" s="147">
        <v>428</v>
      </c>
      <c r="I718" s="113" t="s">
        <v>1369</v>
      </c>
    </row>
    <row r="719" spans="1:9" x14ac:dyDescent="0.2">
      <c r="A719" s="110" t="s">
        <v>4498</v>
      </c>
      <c r="B719" s="110" t="str">
        <f>VLOOKUP(A719,[1]ARREGLADA!A$5:B$619,2,0)</f>
        <v>CPEA FLIGHT SCHOOL SOCIEDAD ANONIMA</v>
      </c>
      <c r="C719" s="111" t="s">
        <v>4278</v>
      </c>
      <c r="D719" s="111"/>
      <c r="E719" s="112" t="s">
        <v>1366</v>
      </c>
      <c r="F719" s="147"/>
      <c r="G719" s="147" t="s">
        <v>1421</v>
      </c>
      <c r="H719" s="152">
        <v>1157</v>
      </c>
      <c r="I719" s="147" t="s">
        <v>1369</v>
      </c>
    </row>
    <row r="720" spans="1:9" ht="51" x14ac:dyDescent="0.2">
      <c r="A720" s="110" t="s">
        <v>4499</v>
      </c>
      <c r="B720" s="110" t="str">
        <f>VLOOKUP(A720,[1]ARREGLADA!A$5:B$619,2,0)</f>
        <v>CPEA FLIGHT SCHOOL SOCIEDAD ANONIMA</v>
      </c>
      <c r="C720" s="111" t="s">
        <v>4278</v>
      </c>
      <c r="D720" s="142" t="s">
        <v>4500</v>
      </c>
      <c r="E720" s="112" t="s">
        <v>1366</v>
      </c>
      <c r="F720" s="113" t="s">
        <v>4501</v>
      </c>
      <c r="G720" s="113" t="s">
        <v>1421</v>
      </c>
      <c r="H720" s="152">
        <v>1157</v>
      </c>
      <c r="I720" s="113" t="s">
        <v>1369</v>
      </c>
    </row>
    <row r="721" spans="1:26" ht="76.5" x14ac:dyDescent="0.2">
      <c r="A721" s="110" t="s">
        <v>4502</v>
      </c>
      <c r="B721" s="110" t="str">
        <f>VLOOKUP(A721,[1]ARREGLADA!A$5:B$619,2,0)</f>
        <v xml:space="preserve">AEROLÍNEAS GLOBALES S.A. ARRENDADO A  TAXI AÉREO CENTROAMERICANO S.A. en trámite </v>
      </c>
      <c r="C721" s="142" t="s">
        <v>1525</v>
      </c>
      <c r="D721" s="142" t="s">
        <v>4503</v>
      </c>
      <c r="E721" s="112" t="s">
        <v>1378</v>
      </c>
      <c r="F721" s="147"/>
      <c r="G721" s="147"/>
      <c r="H721" s="147"/>
      <c r="I721" s="147" t="s">
        <v>1660</v>
      </c>
    </row>
    <row r="722" spans="1:26" ht="140.25" x14ac:dyDescent="0.2">
      <c r="A722" s="110" t="s">
        <v>4504</v>
      </c>
      <c r="B722" s="110" t="str">
        <f>VLOOKUP(A722,[1]ARREGLADA!A$5:B$619,2,0)</f>
        <v>ROTORES AGRICOLAS DE VENEZUELA COMPAÑIA ANONIMA ARRENDADO A AEROLAND HELICOPTEROS DE CENTROAMERICA INC S. A</v>
      </c>
      <c r="C722" s="142" t="s">
        <v>4505</v>
      </c>
      <c r="D722" s="142" t="s">
        <v>4506</v>
      </c>
      <c r="E722" s="143" t="s">
        <v>1378</v>
      </c>
      <c r="F722" s="113" t="s">
        <v>4507</v>
      </c>
      <c r="G722" s="147"/>
      <c r="H722" s="147"/>
      <c r="I722" s="147" t="s">
        <v>1660</v>
      </c>
    </row>
    <row r="723" spans="1:26" x14ac:dyDescent="0.2">
      <c r="A723" s="147" t="s">
        <v>4508</v>
      </c>
      <c r="B723" s="110" t="e">
        <f>VLOOKUP(A723,[1]ARREGLADA!A$5:B$619,2,0)</f>
        <v>#N/A</v>
      </c>
      <c r="C723" s="143" t="s">
        <v>4509</v>
      </c>
      <c r="D723" s="143"/>
      <c r="E723" s="143" t="s">
        <v>1378</v>
      </c>
      <c r="F723" s="147"/>
      <c r="G723" s="147"/>
      <c r="H723" s="147">
        <v>3175</v>
      </c>
      <c r="I723" s="141" t="s">
        <v>1369</v>
      </c>
      <c r="Y723" s="149"/>
      <c r="Z723" s="150"/>
    </row>
    <row r="724" spans="1:26" x14ac:dyDescent="0.2">
      <c r="A724" s="147" t="s">
        <v>4510</v>
      </c>
      <c r="B724" s="110" t="e">
        <f>VLOOKUP(A724,[1]ARREGLADA!A$5:B$619,2,0)</f>
        <v>#N/A</v>
      </c>
      <c r="C724" s="143" t="s">
        <v>4509</v>
      </c>
      <c r="D724" s="143"/>
      <c r="E724" s="143" t="s">
        <v>1378</v>
      </c>
      <c r="F724" s="69"/>
      <c r="G724" s="147"/>
      <c r="H724" s="147">
        <v>1633</v>
      </c>
      <c r="I724" s="141" t="s">
        <v>1369</v>
      </c>
      <c r="Y724" s="149"/>
      <c r="Z724" s="150"/>
    </row>
    <row r="725" spans="1:26" x14ac:dyDescent="0.2">
      <c r="A725" s="147" t="s">
        <v>4511</v>
      </c>
      <c r="B725" s="110" t="e">
        <f>VLOOKUP(A725,[1]ARREGLADA!A$5:B$619,2,0)</f>
        <v>#N/A</v>
      </c>
      <c r="C725" s="143" t="s">
        <v>4509</v>
      </c>
      <c r="D725" s="143"/>
      <c r="E725" s="143" t="s">
        <v>1378</v>
      </c>
      <c r="F725" s="69"/>
      <c r="G725" s="147"/>
      <c r="H725" s="147">
        <v>1633</v>
      </c>
      <c r="I725" s="141" t="s">
        <v>1369</v>
      </c>
      <c r="Y725" s="149"/>
      <c r="Z725" s="150"/>
    </row>
    <row r="726" spans="1:26" x14ac:dyDescent="0.2">
      <c r="A726" s="147" t="s">
        <v>4512</v>
      </c>
      <c r="B726" s="110" t="e">
        <f>VLOOKUP(A726,[1]ARREGLADA!A$5:B$619,2,0)</f>
        <v>#N/A</v>
      </c>
      <c r="C726" s="143" t="s">
        <v>4509</v>
      </c>
      <c r="D726" s="143"/>
      <c r="E726" s="143" t="s">
        <v>1378</v>
      </c>
      <c r="F726" s="69"/>
      <c r="G726" s="147"/>
      <c r="H726" s="147">
        <v>1633</v>
      </c>
      <c r="I726" s="141" t="s">
        <v>1369</v>
      </c>
      <c r="Y726" s="149"/>
      <c r="Z726" s="150"/>
    </row>
    <row r="727" spans="1:26" x14ac:dyDescent="0.2">
      <c r="A727" s="147" t="s">
        <v>4513</v>
      </c>
      <c r="B727" s="110" t="e">
        <f>VLOOKUP(A727,[1]ARREGLADA!A$5:B$619,2,0)</f>
        <v>#N/A</v>
      </c>
      <c r="C727" s="143" t="s">
        <v>4509</v>
      </c>
      <c r="D727" s="143"/>
      <c r="E727" s="143" t="s">
        <v>1378</v>
      </c>
      <c r="F727" s="69"/>
      <c r="G727" s="147"/>
      <c r="H727" s="147">
        <v>1860</v>
      </c>
      <c r="I727" s="141" t="s">
        <v>1848</v>
      </c>
      <c r="Y727" s="149"/>
      <c r="Z727" s="150"/>
    </row>
    <row r="728" spans="1:26" x14ac:dyDescent="0.2">
      <c r="A728" s="147" t="s">
        <v>4514</v>
      </c>
      <c r="B728" s="110" t="e">
        <f>VLOOKUP(A728,[1]ARREGLADA!A$5:B$619,2,0)</f>
        <v>#N/A</v>
      </c>
      <c r="C728" s="143" t="s">
        <v>4509</v>
      </c>
      <c r="D728" s="143"/>
      <c r="E728" s="143" t="s">
        <v>1378</v>
      </c>
      <c r="F728" s="69"/>
      <c r="G728" s="147"/>
      <c r="H728" s="147">
        <v>1860</v>
      </c>
      <c r="I728" s="141" t="s">
        <v>1848</v>
      </c>
      <c r="Y728" s="149"/>
      <c r="Z728" s="150"/>
    </row>
    <row r="729" spans="1:26" x14ac:dyDescent="0.2">
      <c r="A729" s="147" t="s">
        <v>4515</v>
      </c>
      <c r="B729" s="110" t="e">
        <f>VLOOKUP(A729,[1]ARREGLADA!A$5:B$619,2,0)</f>
        <v>#N/A</v>
      </c>
      <c r="C729" s="143" t="s">
        <v>4509</v>
      </c>
      <c r="D729" s="143"/>
      <c r="E729" s="143" t="s">
        <v>1378</v>
      </c>
      <c r="F729" s="141" t="s">
        <v>4516</v>
      </c>
      <c r="G729" s="147" t="s">
        <v>4517</v>
      </c>
      <c r="H729" s="147">
        <v>5300</v>
      </c>
      <c r="I729" s="141" t="s">
        <v>1369</v>
      </c>
      <c r="Y729" s="149"/>
      <c r="Z729" s="150"/>
    </row>
    <row r="730" spans="1:26" x14ac:dyDescent="0.2">
      <c r="A730" s="147" t="s">
        <v>4518</v>
      </c>
      <c r="B730" s="110" t="e">
        <f>VLOOKUP(A730,[1]ARREGLADA!A$5:B$619,2,0)</f>
        <v>#N/A</v>
      </c>
      <c r="C730" s="143" t="s">
        <v>4509</v>
      </c>
      <c r="D730" s="143"/>
      <c r="E730" s="143" t="s">
        <v>1378</v>
      </c>
      <c r="F730" s="69"/>
      <c r="G730" s="147"/>
      <c r="H730" s="147">
        <v>5300</v>
      </c>
      <c r="I730" s="141" t="s">
        <v>1369</v>
      </c>
      <c r="Y730" s="149"/>
      <c r="Z730" s="150"/>
    </row>
    <row r="731" spans="1:26" x14ac:dyDescent="0.2">
      <c r="A731" s="147" t="s">
        <v>4519</v>
      </c>
      <c r="B731" s="110" t="e">
        <f>VLOOKUP(A731,[1]ARREGLADA!A$5:B$619,2,0)</f>
        <v>#N/A</v>
      </c>
      <c r="C731" s="143" t="s">
        <v>4509</v>
      </c>
      <c r="D731" s="143"/>
      <c r="E731" s="143" t="s">
        <v>1378</v>
      </c>
      <c r="F731" s="69"/>
      <c r="G731" s="147"/>
      <c r="H731" s="147">
        <v>1724</v>
      </c>
      <c r="I731" s="141" t="s">
        <v>1369</v>
      </c>
      <c r="Y731" s="149"/>
      <c r="Z731" s="150"/>
    </row>
    <row r="732" spans="1:26" x14ac:dyDescent="0.2">
      <c r="A732" s="147" t="s">
        <v>4520</v>
      </c>
      <c r="B732" s="110" t="e">
        <f>VLOOKUP(A732,[1]ARREGLADA!A$5:B$619,2,0)</f>
        <v>#N/A</v>
      </c>
      <c r="C732" s="143" t="s">
        <v>4509</v>
      </c>
      <c r="D732" s="143"/>
      <c r="E732" s="143" t="s">
        <v>1378</v>
      </c>
      <c r="F732" s="69"/>
      <c r="G732" s="147"/>
      <c r="H732" s="147">
        <v>2155</v>
      </c>
      <c r="I732" s="141" t="s">
        <v>1369</v>
      </c>
      <c r="Y732" s="149"/>
      <c r="Z732" s="150"/>
    </row>
    <row r="733" spans="1:26" x14ac:dyDescent="0.2">
      <c r="A733" s="147" t="s">
        <v>4521</v>
      </c>
      <c r="B733" s="110" t="e">
        <f>VLOOKUP(A733,[1]ARREGLADA!A$5:B$619,2,0)</f>
        <v>#N/A</v>
      </c>
      <c r="C733" s="143" t="s">
        <v>4509</v>
      </c>
      <c r="D733" s="111"/>
      <c r="E733" s="143" t="s">
        <v>1378</v>
      </c>
      <c r="F733" s="69"/>
      <c r="G733" s="147"/>
      <c r="H733" s="147">
        <v>1406</v>
      </c>
      <c r="I733" s="141" t="s">
        <v>1369</v>
      </c>
      <c r="Y733" s="149"/>
      <c r="Z733" s="150"/>
    </row>
    <row r="734" spans="1:26" x14ac:dyDescent="0.2">
      <c r="A734" s="147" t="s">
        <v>4522</v>
      </c>
      <c r="B734" s="110" t="e">
        <f>VLOOKUP(A734,[1]ARREGLADA!A$5:B$619,2,0)</f>
        <v>#N/A</v>
      </c>
      <c r="C734" s="143" t="s">
        <v>4509</v>
      </c>
      <c r="D734" s="143"/>
      <c r="E734" s="143" t="s">
        <v>1378</v>
      </c>
      <c r="F734" s="69"/>
      <c r="G734" s="147"/>
      <c r="H734" s="147">
        <v>3175</v>
      </c>
      <c r="I734" s="141" t="s">
        <v>1369</v>
      </c>
      <c r="Y734" s="149"/>
      <c r="Z734" s="150"/>
    </row>
    <row r="735" spans="1:26" x14ac:dyDescent="0.2">
      <c r="A735" s="147" t="s">
        <v>4523</v>
      </c>
      <c r="B735" s="110" t="e">
        <f>VLOOKUP(A735,[1]ARREGLADA!A$5:B$619,2,0)</f>
        <v>#N/A</v>
      </c>
      <c r="C735" s="143" t="s">
        <v>4509</v>
      </c>
      <c r="D735" s="143"/>
      <c r="E735" s="143" t="s">
        <v>1378</v>
      </c>
      <c r="F735" s="69"/>
      <c r="G735" s="147"/>
      <c r="H735" s="147">
        <v>5216</v>
      </c>
      <c r="I735" s="141" t="s">
        <v>1369</v>
      </c>
      <c r="Y735" s="149"/>
      <c r="Z735" s="150"/>
    </row>
    <row r="736" spans="1:26" x14ac:dyDescent="0.2">
      <c r="A736" s="147" t="s">
        <v>4524</v>
      </c>
      <c r="B736" s="110" t="e">
        <f>VLOOKUP(A736,[1]ARREGLADA!A$5:B$619,2,0)</f>
        <v>#N/A</v>
      </c>
      <c r="C736" s="143" t="s">
        <v>4509</v>
      </c>
      <c r="D736" s="143"/>
      <c r="E736" s="143" t="s">
        <v>1378</v>
      </c>
      <c r="F736" s="147"/>
      <c r="G736" s="147"/>
      <c r="H736" s="147">
        <v>1633</v>
      </c>
      <c r="I736" s="141" t="s">
        <v>1369</v>
      </c>
      <c r="Y736" s="149"/>
      <c r="Z736" s="150"/>
    </row>
    <row r="737" spans="1:26" x14ac:dyDescent="0.2">
      <c r="A737" s="147" t="s">
        <v>4525</v>
      </c>
      <c r="B737" s="110" t="e">
        <f>VLOOKUP(A737,[1]ARREGLADA!A$5:B$619,2,0)</f>
        <v>#N/A</v>
      </c>
      <c r="C737" s="143" t="s">
        <v>4509</v>
      </c>
      <c r="D737" s="143"/>
      <c r="E737" s="143" t="s">
        <v>1378</v>
      </c>
      <c r="F737" s="147"/>
      <c r="G737" s="147"/>
      <c r="H737" s="147">
        <v>1361</v>
      </c>
      <c r="I737" s="141" t="s">
        <v>1848</v>
      </c>
      <c r="Y737" s="149"/>
      <c r="Z737" s="150"/>
    </row>
    <row r="738" spans="1:26" x14ac:dyDescent="0.2">
      <c r="A738" s="147" t="s">
        <v>4526</v>
      </c>
      <c r="B738" s="110" t="e">
        <f>VLOOKUP(A738,[1]ARREGLADA!A$5:B$619,2,0)</f>
        <v>#N/A</v>
      </c>
      <c r="C738" s="143" t="s">
        <v>4509</v>
      </c>
      <c r="D738" s="143"/>
      <c r="E738" s="143" t="s">
        <v>1378</v>
      </c>
      <c r="F738" s="147"/>
      <c r="G738" s="147"/>
      <c r="H738" s="147">
        <v>5080</v>
      </c>
      <c r="I738" s="141" t="s">
        <v>1848</v>
      </c>
      <c r="Y738" s="149"/>
      <c r="Z738" s="150"/>
    </row>
    <row r="739" spans="1:26" x14ac:dyDescent="0.2">
      <c r="A739" s="147" t="s">
        <v>4527</v>
      </c>
      <c r="B739" s="110" t="e">
        <f>VLOOKUP(A739,[1]ARREGLADA!A$5:B$619,2,0)</f>
        <v>#N/A</v>
      </c>
      <c r="C739" s="143" t="s">
        <v>4509</v>
      </c>
      <c r="D739" s="143"/>
      <c r="E739" s="143" t="s">
        <v>1378</v>
      </c>
      <c r="F739" s="147"/>
      <c r="G739" s="147"/>
      <c r="H739" s="147">
        <v>5080</v>
      </c>
      <c r="I739" s="141" t="s">
        <v>1848</v>
      </c>
      <c r="Y739" s="149"/>
      <c r="Z739" s="150"/>
    </row>
    <row r="740" spans="1:26" x14ac:dyDescent="0.2">
      <c r="A740" s="147" t="s">
        <v>4528</v>
      </c>
      <c r="B740" s="110" t="e">
        <f>VLOOKUP(A740,[1]ARREGLADA!A$5:B$619,2,0)</f>
        <v>#N/A</v>
      </c>
      <c r="C740" s="143" t="s">
        <v>4509</v>
      </c>
      <c r="D740" s="143"/>
      <c r="E740" s="143" t="s">
        <v>1378</v>
      </c>
      <c r="F740" s="147"/>
      <c r="G740" s="147"/>
      <c r="H740" s="147">
        <v>5080</v>
      </c>
      <c r="I740" s="141" t="s">
        <v>1848</v>
      </c>
      <c r="Y740" s="149"/>
      <c r="Z740" s="150"/>
    </row>
    <row r="741" spans="1:26" x14ac:dyDescent="0.2">
      <c r="A741" s="147" t="s">
        <v>4529</v>
      </c>
      <c r="B741" s="110" t="e">
        <f>VLOOKUP(A741,[1]ARREGLADA!A$5:B$619,2,0)</f>
        <v>#N/A</v>
      </c>
      <c r="C741" s="143" t="s">
        <v>4509</v>
      </c>
      <c r="D741" s="143"/>
      <c r="E741" s="143" t="s">
        <v>1378</v>
      </c>
      <c r="F741" s="147"/>
      <c r="G741" s="147"/>
      <c r="H741" s="147">
        <v>5080</v>
      </c>
      <c r="I741" s="141" t="s">
        <v>1848</v>
      </c>
      <c r="Y741" s="149"/>
      <c r="Z741" s="150"/>
    </row>
    <row r="742" spans="1:26" x14ac:dyDescent="0.2">
      <c r="A742" s="147" t="s">
        <v>4530</v>
      </c>
      <c r="B742" s="110" t="e">
        <f>VLOOKUP(A742,[1]ARREGLADA!A$5:B$619,2,0)</f>
        <v>#N/A</v>
      </c>
      <c r="C742" s="143" t="s">
        <v>4509</v>
      </c>
      <c r="D742" s="143"/>
      <c r="E742" s="143" t="s">
        <v>1378</v>
      </c>
      <c r="F742" s="147"/>
      <c r="G742" s="147" t="s">
        <v>4531</v>
      </c>
      <c r="H742" s="147">
        <v>12927</v>
      </c>
      <c r="I742" s="141" t="s">
        <v>1369</v>
      </c>
      <c r="Y742" s="149"/>
      <c r="Z742" s="150"/>
    </row>
    <row r="743" spans="1:26" x14ac:dyDescent="0.2">
      <c r="A743" s="147" t="s">
        <v>4532</v>
      </c>
      <c r="B743" s="110" t="e">
        <f>VLOOKUP(A743,[1]ARREGLADA!A$5:B$619,2,0)</f>
        <v>#N/A</v>
      </c>
      <c r="C743" s="143" t="s">
        <v>4509</v>
      </c>
      <c r="D743" s="143"/>
      <c r="E743" s="143" t="s">
        <v>1378</v>
      </c>
      <c r="F743" s="147"/>
      <c r="G743" s="147"/>
      <c r="H743" s="147">
        <v>3175</v>
      </c>
      <c r="I743" s="141" t="s">
        <v>1369</v>
      </c>
      <c r="Y743" s="149"/>
      <c r="Z743" s="150"/>
    </row>
    <row r="744" spans="1:26" x14ac:dyDescent="0.2">
      <c r="A744" s="147" t="s">
        <v>4533</v>
      </c>
      <c r="B744" s="110" t="e">
        <f>VLOOKUP(A744,[1]ARREGLADA!A$5:B$619,2,0)</f>
        <v>#N/A</v>
      </c>
      <c r="C744" s="143" t="s">
        <v>4509</v>
      </c>
      <c r="D744" s="143"/>
      <c r="E744" s="143" t="s">
        <v>1378</v>
      </c>
      <c r="F744" s="147"/>
      <c r="G744" s="147"/>
      <c r="H744" s="147">
        <v>1633</v>
      </c>
      <c r="I744" s="141" t="s">
        <v>1369</v>
      </c>
    </row>
    <row r="745" spans="1:26" x14ac:dyDescent="0.2">
      <c r="A745" s="147" t="s">
        <v>4534</v>
      </c>
      <c r="B745" s="110" t="e">
        <f>VLOOKUP(A745,[1]ARREGLADA!A$5:B$619,2,0)</f>
        <v>#N/A</v>
      </c>
      <c r="C745" s="143" t="s">
        <v>4509</v>
      </c>
      <c r="D745" s="143"/>
      <c r="E745" s="143" t="s">
        <v>1378</v>
      </c>
      <c r="F745" s="147"/>
      <c r="G745" s="147"/>
      <c r="H745" s="147">
        <v>5300</v>
      </c>
      <c r="I745" s="141" t="s">
        <v>1369</v>
      </c>
    </row>
    <row r="746" spans="1:26" x14ac:dyDescent="0.2">
      <c r="A746" s="147" t="s">
        <v>4535</v>
      </c>
      <c r="B746" s="110" t="e">
        <f>VLOOKUP(A746,[1]ARREGLADA!A$5:B$619,2,0)</f>
        <v>#N/A</v>
      </c>
      <c r="C746" s="143" t="s">
        <v>4509</v>
      </c>
      <c r="D746" s="143"/>
      <c r="E746" s="143" t="s">
        <v>1378</v>
      </c>
      <c r="F746" s="147"/>
      <c r="G746" s="147"/>
      <c r="H746" s="147">
        <v>5300</v>
      </c>
      <c r="I746" s="141" t="s">
        <v>1369</v>
      </c>
    </row>
    <row r="747" spans="1:26" x14ac:dyDescent="0.2">
      <c r="A747" s="147" t="s">
        <v>4536</v>
      </c>
      <c r="B747" s="110" t="e">
        <f>VLOOKUP(A747,[1]ARREGLADA!A$5:B$619,2,0)</f>
        <v>#N/A</v>
      </c>
      <c r="C747" s="143" t="s">
        <v>4509</v>
      </c>
      <c r="D747" s="143"/>
      <c r="E747" s="143" t="s">
        <v>1378</v>
      </c>
      <c r="F747" s="147"/>
      <c r="G747" s="147"/>
      <c r="H747" s="147">
        <v>1860</v>
      </c>
      <c r="I747" s="141" t="s">
        <v>1848</v>
      </c>
    </row>
    <row r="748" spans="1:26" x14ac:dyDescent="0.2">
      <c r="A748" s="147" t="s">
        <v>4537</v>
      </c>
      <c r="B748" s="110" t="e">
        <f>VLOOKUP(A748,[1]ARREGLADA!A$5:B$619,2,0)</f>
        <v>#N/A</v>
      </c>
      <c r="C748" s="143" t="s">
        <v>4509</v>
      </c>
      <c r="D748" s="143"/>
      <c r="E748" s="143" t="s">
        <v>1378</v>
      </c>
      <c r="F748" s="147"/>
      <c r="G748" s="147"/>
      <c r="H748" s="147">
        <v>1633</v>
      </c>
      <c r="I748" s="141" t="s">
        <v>1369</v>
      </c>
    </row>
    <row r="749" spans="1:26" x14ac:dyDescent="0.2">
      <c r="A749" s="147" t="s">
        <v>4538</v>
      </c>
      <c r="B749" s="110" t="e">
        <f>VLOOKUP(A749,[1]ARREGLADA!A$5:B$619,2,0)</f>
        <v>#N/A</v>
      </c>
      <c r="C749" s="143" t="s">
        <v>4509</v>
      </c>
      <c r="D749" s="143"/>
      <c r="E749" s="143" t="s">
        <v>1378</v>
      </c>
      <c r="F749" s="147"/>
      <c r="G749" s="147"/>
      <c r="H749" s="147">
        <v>2155</v>
      </c>
      <c r="I749" s="141" t="s">
        <v>1369</v>
      </c>
    </row>
    <row r="750" spans="1:26" x14ac:dyDescent="0.2">
      <c r="A750" s="147" t="s">
        <v>4539</v>
      </c>
      <c r="B750" s="110" t="e">
        <f>VLOOKUP(A750,[1]ARREGLADA!A$5:B$619,2,0)</f>
        <v>#N/A</v>
      </c>
      <c r="C750" s="143" t="s">
        <v>4509</v>
      </c>
      <c r="D750" s="143"/>
      <c r="E750" s="143" t="s">
        <v>1378</v>
      </c>
      <c r="F750" s="147"/>
      <c r="G750" s="147"/>
      <c r="H750" s="147">
        <v>5080</v>
      </c>
      <c r="I750" s="141" t="s">
        <v>1848</v>
      </c>
    </row>
    <row r="751" spans="1:26" x14ac:dyDescent="0.2">
      <c r="A751" s="147" t="s">
        <v>4540</v>
      </c>
      <c r="B751" s="110" t="e">
        <f>VLOOKUP(A751,[1]ARREGLADA!A$5:B$619,2,0)</f>
        <v>#N/A</v>
      </c>
      <c r="C751" s="143" t="s">
        <v>4509</v>
      </c>
      <c r="D751" s="143"/>
      <c r="E751" s="143" t="s">
        <v>1378</v>
      </c>
      <c r="F751" s="147"/>
      <c r="G751" s="147"/>
      <c r="H751" s="147">
        <v>5080</v>
      </c>
      <c r="I751" s="141" t="s">
        <v>1848</v>
      </c>
    </row>
    <row r="752" spans="1:26" x14ac:dyDescent="0.2">
      <c r="A752" s="147" t="s">
        <v>4541</v>
      </c>
      <c r="B752" s="110" t="e">
        <f>VLOOKUP(A752,[1]ARREGLADA!A$5:B$619,2,0)</f>
        <v>#N/A</v>
      </c>
      <c r="C752" s="143" t="s">
        <v>4509</v>
      </c>
      <c r="D752" s="143"/>
      <c r="E752" s="143" t="s">
        <v>1378</v>
      </c>
      <c r="F752" s="147"/>
      <c r="G752" s="147"/>
      <c r="H752" s="147">
        <v>1724</v>
      </c>
      <c r="I752" s="141" t="s">
        <v>1369</v>
      </c>
    </row>
    <row r="753" spans="1:10" x14ac:dyDescent="0.2">
      <c r="A753" s="147" t="s">
        <v>4542</v>
      </c>
      <c r="B753" s="110" t="e">
        <f>VLOOKUP(A753,[1]ARREGLADA!A$5:B$619,2,0)</f>
        <v>#N/A</v>
      </c>
      <c r="C753" s="143" t="s">
        <v>4509</v>
      </c>
      <c r="D753" s="143"/>
      <c r="E753" s="143" t="s">
        <v>1378</v>
      </c>
      <c r="F753" s="147"/>
      <c r="G753" s="147"/>
      <c r="H753" s="147">
        <v>5080</v>
      </c>
      <c r="I753" s="141" t="s">
        <v>1848</v>
      </c>
    </row>
    <row r="754" spans="1:10" x14ac:dyDescent="0.2">
      <c r="A754" s="147" t="s">
        <v>4543</v>
      </c>
      <c r="B754" s="110" t="e">
        <f>VLOOKUP(A754,[1]ARREGLADA!A$5:B$619,2,0)</f>
        <v>#N/A</v>
      </c>
      <c r="C754" s="143" t="s">
        <v>4509</v>
      </c>
      <c r="D754" s="143"/>
      <c r="E754" s="143" t="s">
        <v>1378</v>
      </c>
      <c r="F754" s="147"/>
      <c r="G754" s="147"/>
      <c r="H754" s="147">
        <v>1406</v>
      </c>
      <c r="I754" s="141" t="s">
        <v>1369</v>
      </c>
    </row>
    <row r="755" spans="1:10" x14ac:dyDescent="0.2">
      <c r="A755" s="147" t="s">
        <v>4544</v>
      </c>
      <c r="B755" s="110" t="e">
        <f>VLOOKUP(A755,[1]ARREGLADA!A$5:B$619,2,0)</f>
        <v>#N/A</v>
      </c>
      <c r="C755" s="143" t="s">
        <v>4509</v>
      </c>
      <c r="D755" s="143"/>
      <c r="E755" s="143" t="s">
        <v>1378</v>
      </c>
      <c r="F755" s="147"/>
      <c r="G755" s="147"/>
      <c r="H755" s="147">
        <v>3175</v>
      </c>
      <c r="I755" s="141" t="s">
        <v>1369</v>
      </c>
    </row>
    <row r="756" spans="1:10" x14ac:dyDescent="0.2">
      <c r="A756" s="147" t="s">
        <v>4545</v>
      </c>
      <c r="B756" s="110" t="e">
        <f>VLOOKUP(A756,[1]ARREGLADA!A$5:B$619,2,0)</f>
        <v>#N/A</v>
      </c>
      <c r="C756" s="143" t="s">
        <v>4509</v>
      </c>
      <c r="D756" s="143"/>
      <c r="E756" s="143" t="s">
        <v>1378</v>
      </c>
      <c r="F756" s="147"/>
      <c r="G756" s="147"/>
      <c r="H756" s="147">
        <v>12927</v>
      </c>
      <c r="I756" s="141" t="s">
        <v>1369</v>
      </c>
    </row>
    <row r="757" spans="1:10" x14ac:dyDescent="0.2">
      <c r="A757" s="147" t="s">
        <v>4546</v>
      </c>
      <c r="B757" s="110" t="e">
        <f>VLOOKUP(A757,[1]ARREGLADA!A$5:B$619,2,0)</f>
        <v>#N/A</v>
      </c>
      <c r="C757" s="143" t="s">
        <v>4509</v>
      </c>
      <c r="D757" s="143"/>
      <c r="E757" s="143" t="s">
        <v>1378</v>
      </c>
      <c r="F757" s="147"/>
      <c r="G757" s="147"/>
      <c r="H757" s="147">
        <v>1361</v>
      </c>
      <c r="I757" s="141" t="s">
        <v>1848</v>
      </c>
    </row>
    <row r="758" spans="1:10" ht="19.5" x14ac:dyDescent="0.35">
      <c r="A758" s="147" t="s">
        <v>4508</v>
      </c>
      <c r="B758" s="110" t="e">
        <f>VLOOKUP(A758,[1]ARREGLADA!A$5:B$619,2,0)</f>
        <v>#N/A</v>
      </c>
      <c r="C758" s="143" t="s">
        <v>4509</v>
      </c>
      <c r="D758" s="147"/>
      <c r="E758" s="143"/>
      <c r="F758" s="112" t="s">
        <v>4547</v>
      </c>
      <c r="G758" s="147"/>
      <c r="H758" s="147">
        <f>VLOOKUP(A758,[2]SVA!A$1:F$25,5,0)</f>
        <v>3175</v>
      </c>
      <c r="I758" s="141" t="s">
        <v>1369</v>
      </c>
      <c r="J758" s="66"/>
    </row>
    <row r="759" spans="1:10" x14ac:dyDescent="0.2">
      <c r="A759" s="112" t="s">
        <v>4393</v>
      </c>
      <c r="B759" s="110" t="e">
        <f>VLOOKUP(A759,[1]ARREGLADA!A$5:B$619,2,0)</f>
        <v>#N/A</v>
      </c>
      <c r="C759" s="143" t="s">
        <v>4394</v>
      </c>
      <c r="D759" s="143"/>
      <c r="E759" s="143" t="s">
        <v>1378</v>
      </c>
      <c r="F759" s="143" t="s">
        <v>2876</v>
      </c>
      <c r="G759" s="143"/>
      <c r="H759" s="147">
        <v>435</v>
      </c>
      <c r="I759" s="141" t="s">
        <v>1369</v>
      </c>
    </row>
    <row r="762" spans="1:10" ht="15" x14ac:dyDescent="0.25">
      <c r="C762" s="67"/>
    </row>
  </sheetData>
  <protectedRanges>
    <protectedRange sqref="G729" name="Control de tiras_1_1_1"/>
    <protectedRange sqref="C762" name="Control de tiras_1_1_1_1"/>
  </protectedRanges>
  <conditionalFormatting sqref="T575">
    <cfRule type="expression" dxfId="3" priority="6" stopIfTrue="1">
      <formula>T575&lt;TODAY()</formula>
    </cfRule>
  </conditionalFormatting>
  <conditionalFormatting sqref="T443">
    <cfRule type="expression" dxfId="2" priority="5" stopIfTrue="1">
      <formula>T443&lt;TODAY()</formula>
    </cfRule>
  </conditionalFormatting>
  <conditionalFormatting sqref="G729">
    <cfRule type="containsText" dxfId="1" priority="3" stopIfTrue="1" operator="containsText" text="Provide">
      <formula>NOT(ISERROR(SEARCH("Provide",G729)))</formula>
    </cfRule>
    <cfRule type="containsText" dxfId="0" priority="4" stopIfTrue="1" operator="containsText" text="Provide">
      <formula>NOT(ISERROR(SEARCH("Provide",G729)))</formula>
    </cfRule>
  </conditionalFormatting>
  <printOptions horizontalCentered="1"/>
  <pageMargins left="0" right="0" top="0.98425196850393704" bottom="0.59055118110236227" header="0" footer="0"/>
  <pageSetup scale="55" pageOrder="overThenDown" orientation="landscape" horizontalDpi="4294967295" verticalDpi="300" r:id="rId1"/>
  <headerFooter alignWithMargins="0">
    <oddHeader>&amp;L&amp;G</oddHeader>
    <oddFooter xml:space="preserve">&amp;L&amp;"Arial,Negrita"&amp;12
SISTEMA DE GESTIÓN DGAC
R: 20/08/2015 V.01
&amp;R&amp;"Arial,Negrita"&amp;12 7F215, Matrículas Compartidas  
Página &amp;P de &amp;N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8"/>
  <sheetViews>
    <sheetView showGridLines="0" tabSelected="1" view="pageLayout" topLeftCell="A5" zoomScale="60" zoomScaleNormal="100" zoomScalePageLayoutView="60" workbookViewId="0">
      <selection activeCell="E63" sqref="E63"/>
    </sheetView>
  </sheetViews>
  <sheetFormatPr baseColWidth="10" defaultColWidth="11.42578125" defaultRowHeight="12.75" x14ac:dyDescent="0.2"/>
  <cols>
    <col min="1" max="1" width="29.28515625" style="14" customWidth="1"/>
    <col min="2" max="2" width="31.5703125" style="14" customWidth="1"/>
    <col min="3" max="3" width="19.85546875" style="5" customWidth="1"/>
    <col min="4" max="5" width="27.42578125" style="5" customWidth="1"/>
    <col min="6" max="6" width="21.140625" style="5" customWidth="1"/>
    <col min="7" max="7" width="18.28515625" style="5" customWidth="1"/>
    <col min="8" max="8" width="18" style="9" customWidth="1"/>
    <col min="9" max="9" width="12.5703125" style="8" customWidth="1"/>
    <col min="10" max="10" width="11" style="13" customWidth="1"/>
    <col min="11" max="11" width="15.28515625" style="13" customWidth="1"/>
    <col min="12" max="12" width="12.28515625" style="5" customWidth="1"/>
    <col min="13" max="13" width="13.7109375" style="8" customWidth="1"/>
    <col min="14" max="14" width="11.7109375" style="8" customWidth="1"/>
    <col min="15" max="15" width="13.140625" style="8" customWidth="1"/>
    <col min="16" max="16" width="11.140625" style="23" customWidth="1"/>
    <col min="17" max="17" width="11" style="24" customWidth="1"/>
    <col min="18" max="20" width="12.28515625" style="5" customWidth="1"/>
    <col min="21" max="21" width="25.28515625" style="1" customWidth="1"/>
    <col min="22" max="16384" width="11.42578125" style="1"/>
  </cols>
  <sheetData>
    <row r="1" spans="1:21" ht="26.25" customHeight="1" x14ac:dyDescent="0.3">
      <c r="A1" s="196" t="s">
        <v>4548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2" spans="1:21" ht="26.25" customHeight="1" x14ac:dyDescent="0.3">
      <c r="A2" s="196" t="s">
        <v>4549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</row>
    <row r="3" spans="1:21" ht="26.25" customHeight="1" x14ac:dyDescent="0.3">
      <c r="A3" s="196" t="s">
        <v>4550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</row>
    <row r="4" spans="1:21" ht="26.25" customHeight="1" x14ac:dyDescent="0.3">
      <c r="A4" s="196" t="s">
        <v>4551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</row>
    <row r="5" spans="1:21" s="3" customFormat="1" ht="15.75" x14ac:dyDescent="0.25">
      <c r="A5" s="165"/>
      <c r="B5" s="166"/>
      <c r="C5" s="166"/>
      <c r="D5" s="164"/>
      <c r="E5" s="164"/>
      <c r="F5" s="164"/>
      <c r="G5" s="164"/>
      <c r="H5" s="164"/>
      <c r="I5" s="26"/>
      <c r="J5" s="12"/>
      <c r="K5" s="12"/>
      <c r="L5" s="2"/>
      <c r="M5" s="26"/>
      <c r="N5" s="11"/>
      <c r="O5" s="11"/>
      <c r="P5" s="21"/>
      <c r="Q5" s="22"/>
      <c r="R5" s="7"/>
      <c r="S5" s="7"/>
      <c r="T5" s="7"/>
    </row>
    <row r="6" spans="1:21" ht="15.75" x14ac:dyDescent="0.25">
      <c r="A6" s="167" t="s">
        <v>4552</v>
      </c>
      <c r="B6" s="168"/>
      <c r="C6" s="168"/>
      <c r="D6" s="167"/>
      <c r="E6" s="167"/>
      <c r="F6" s="167"/>
      <c r="G6" s="167"/>
      <c r="H6" s="167"/>
      <c r="I6" s="17"/>
      <c r="L6" s="4"/>
      <c r="M6" s="17"/>
      <c r="N6" s="26"/>
      <c r="O6" s="26"/>
      <c r="P6" s="20"/>
      <c r="Q6" s="20"/>
      <c r="R6" s="26"/>
      <c r="S6" s="26"/>
      <c r="T6" s="26"/>
    </row>
    <row r="7" spans="1:21" ht="15.75" x14ac:dyDescent="0.25">
      <c r="A7" s="167"/>
      <c r="B7" s="168"/>
      <c r="C7" s="168"/>
      <c r="D7" s="167"/>
      <c r="E7" s="167"/>
      <c r="F7" s="167"/>
      <c r="G7" s="167"/>
      <c r="H7" s="167"/>
      <c r="I7" s="17"/>
      <c r="L7" s="4"/>
      <c r="M7" s="17"/>
      <c r="N7" s="26"/>
      <c r="O7" s="26"/>
      <c r="P7" s="20"/>
      <c r="Q7" s="20"/>
      <c r="R7" s="26"/>
      <c r="S7" s="26"/>
      <c r="T7" s="26"/>
    </row>
    <row r="8" spans="1:21" ht="24" customHeight="1" x14ac:dyDescent="0.25">
      <c r="A8" s="169" t="s">
        <v>4553</v>
      </c>
      <c r="B8" s="170"/>
      <c r="C8" s="170"/>
      <c r="D8" s="194"/>
      <c r="E8" s="194"/>
      <c r="F8" s="194"/>
      <c r="G8" s="194"/>
      <c r="H8" s="195"/>
      <c r="I8" s="26"/>
      <c r="J8" s="12"/>
      <c r="K8" s="12"/>
      <c r="L8" s="6"/>
      <c r="M8" s="26"/>
      <c r="N8" s="26"/>
      <c r="O8" s="26"/>
      <c r="P8" s="20"/>
      <c r="Q8" s="20"/>
      <c r="R8" s="26"/>
      <c r="S8" s="26"/>
      <c r="T8" s="26"/>
    </row>
    <row r="9" spans="1:21" x14ac:dyDescent="0.2">
      <c r="A9" s="15"/>
      <c r="B9" s="15"/>
      <c r="C9" s="16"/>
      <c r="D9" s="16"/>
      <c r="E9" s="10"/>
      <c r="F9" s="26"/>
      <c r="G9" s="26"/>
      <c r="H9" s="12"/>
      <c r="I9" s="12"/>
      <c r="J9" s="6"/>
      <c r="K9" s="26"/>
      <c r="L9" s="26"/>
      <c r="M9" s="26"/>
      <c r="N9" s="20"/>
      <c r="O9" s="20"/>
      <c r="P9" s="26"/>
      <c r="Q9" s="1"/>
      <c r="R9" s="1"/>
      <c r="S9" s="1"/>
      <c r="T9" s="1"/>
    </row>
    <row r="10" spans="1:21" s="109" customFormat="1" ht="54.75" customHeight="1" x14ac:dyDescent="0.2">
      <c r="A10" s="173" t="s">
        <v>1344</v>
      </c>
      <c r="B10" s="173" t="s">
        <v>1345</v>
      </c>
      <c r="C10" s="173" t="s">
        <v>4554</v>
      </c>
      <c r="D10" s="174" t="s">
        <v>4555</v>
      </c>
      <c r="E10" s="163" t="s">
        <v>4556</v>
      </c>
      <c r="F10" s="163" t="s">
        <v>4557</v>
      </c>
      <c r="G10" s="163" t="s">
        <v>4558</v>
      </c>
      <c r="H10" s="175" t="s">
        <v>4559</v>
      </c>
      <c r="I10" s="163" t="s">
        <v>4560</v>
      </c>
      <c r="J10" s="163" t="s">
        <v>4561</v>
      </c>
      <c r="K10" s="176" t="s">
        <v>4562</v>
      </c>
      <c r="L10" s="176" t="s">
        <v>4563</v>
      </c>
      <c r="M10" s="176" t="s">
        <v>4564</v>
      </c>
      <c r="N10" s="176" t="s">
        <v>4565</v>
      </c>
      <c r="O10" s="176" t="s">
        <v>4566</v>
      </c>
      <c r="P10" s="176" t="s">
        <v>4567</v>
      </c>
      <c r="Q10" s="177" t="s">
        <v>4568</v>
      </c>
      <c r="R10" s="177" t="s">
        <v>4569</v>
      </c>
      <c r="S10" s="177" t="s">
        <v>4570</v>
      </c>
      <c r="T10" s="177" t="s">
        <v>4571</v>
      </c>
      <c r="U10" s="176" t="s">
        <v>4572</v>
      </c>
    </row>
    <row r="11" spans="1:21" ht="14.25" x14ac:dyDescent="0.2">
      <c r="A11" s="154"/>
      <c r="B11" s="178"/>
      <c r="C11" s="178"/>
      <c r="D11" s="178"/>
      <c r="E11" s="179"/>
      <c r="F11" s="27"/>
      <c r="G11" s="27"/>
      <c r="H11" s="180"/>
      <c r="I11" s="27"/>
      <c r="J11" s="27"/>
      <c r="K11" s="181"/>
      <c r="L11" s="181"/>
      <c r="M11" s="181"/>
      <c r="N11" s="181"/>
      <c r="O11" s="181"/>
      <c r="P11" s="181"/>
      <c r="Q11" s="182"/>
      <c r="R11" s="182"/>
      <c r="S11" s="182"/>
      <c r="T11" s="182"/>
      <c r="U11" s="183"/>
    </row>
    <row r="12" spans="1:21" ht="14.25" x14ac:dyDescent="0.2">
      <c r="A12" s="154"/>
      <c r="B12" s="178"/>
      <c r="C12" s="178"/>
      <c r="D12" s="178"/>
      <c r="E12" s="179"/>
      <c r="F12" s="27"/>
      <c r="G12" s="27"/>
      <c r="H12" s="180"/>
      <c r="I12" s="27"/>
      <c r="J12" s="27"/>
      <c r="K12" s="181"/>
      <c r="L12" s="181"/>
      <c r="M12" s="181"/>
      <c r="N12" s="181"/>
      <c r="O12" s="181"/>
      <c r="P12" s="181"/>
      <c r="Q12" s="182"/>
      <c r="R12" s="182"/>
      <c r="S12" s="182"/>
      <c r="T12" s="182"/>
      <c r="U12" s="184"/>
    </row>
    <row r="13" spans="1:21" ht="14.25" x14ac:dyDescent="0.2">
      <c r="A13" s="154"/>
      <c r="B13" s="178"/>
      <c r="C13" s="178"/>
      <c r="D13" s="178"/>
      <c r="E13" s="179"/>
      <c r="F13" s="27"/>
      <c r="G13" s="27"/>
      <c r="H13" s="180"/>
      <c r="I13" s="27"/>
      <c r="J13" s="27"/>
      <c r="K13" s="181"/>
      <c r="L13" s="181"/>
      <c r="M13" s="181"/>
      <c r="N13" s="181"/>
      <c r="O13" s="181"/>
      <c r="P13" s="181"/>
      <c r="Q13" s="182"/>
      <c r="R13" s="182"/>
      <c r="S13" s="182"/>
      <c r="T13" s="182"/>
      <c r="U13" s="184"/>
    </row>
    <row r="14" spans="1:21" x14ac:dyDescent="0.2">
      <c r="A14" s="154"/>
      <c r="B14" s="178"/>
      <c r="C14" s="178"/>
      <c r="D14" s="178"/>
      <c r="F14" s="27"/>
      <c r="G14" s="27"/>
      <c r="H14" s="180"/>
      <c r="I14" s="27"/>
      <c r="J14" s="27"/>
      <c r="K14" s="181"/>
      <c r="L14" s="181"/>
      <c r="M14" s="181"/>
      <c r="N14" s="181"/>
      <c r="O14" s="181"/>
      <c r="P14" s="181"/>
      <c r="Q14" s="182"/>
      <c r="R14" s="182"/>
      <c r="S14" s="182"/>
      <c r="T14" s="182"/>
      <c r="U14" s="184"/>
    </row>
    <row r="15" spans="1:21" ht="14.25" x14ac:dyDescent="0.2">
      <c r="A15" s="154"/>
      <c r="B15" s="178"/>
      <c r="C15" s="178"/>
      <c r="D15" s="178"/>
      <c r="E15" s="179"/>
      <c r="F15" s="27"/>
      <c r="G15" s="27"/>
      <c r="H15" s="180"/>
      <c r="I15" s="27"/>
      <c r="J15" s="27"/>
      <c r="K15" s="181"/>
      <c r="L15" s="181"/>
      <c r="M15" s="181"/>
      <c r="N15" s="181"/>
      <c r="O15" s="181"/>
      <c r="P15" s="181"/>
      <c r="Q15" s="182"/>
      <c r="R15" s="182"/>
      <c r="S15" s="182"/>
      <c r="T15" s="182"/>
      <c r="U15" s="184"/>
    </row>
    <row r="16" spans="1:21" ht="14.25" x14ac:dyDescent="0.2">
      <c r="A16" s="154"/>
      <c r="B16" s="178"/>
      <c r="C16" s="178"/>
      <c r="D16" s="178"/>
      <c r="E16" s="179"/>
      <c r="F16" s="27"/>
      <c r="G16" s="27"/>
      <c r="H16" s="180"/>
      <c r="I16" s="27"/>
      <c r="J16" s="27"/>
      <c r="K16" s="181"/>
      <c r="L16" s="181"/>
      <c r="M16" s="181"/>
      <c r="N16" s="181"/>
      <c r="O16" s="181"/>
      <c r="P16" s="181"/>
      <c r="Q16" s="182"/>
      <c r="R16" s="182"/>
      <c r="S16" s="182"/>
      <c r="T16" s="182"/>
      <c r="U16" s="184"/>
    </row>
    <row r="17" spans="1:21" ht="14.25" x14ac:dyDescent="0.2">
      <c r="A17" s="154"/>
      <c r="B17" s="178"/>
      <c r="C17" s="178"/>
      <c r="D17" s="178"/>
      <c r="E17" s="179"/>
      <c r="F17" s="27"/>
      <c r="G17" s="27"/>
      <c r="H17" s="180"/>
      <c r="I17" s="27"/>
      <c r="J17" s="27"/>
      <c r="K17" s="181"/>
      <c r="L17" s="181"/>
      <c r="M17" s="181"/>
      <c r="N17" s="181"/>
      <c r="O17" s="181"/>
      <c r="P17" s="181"/>
      <c r="Q17" s="182"/>
      <c r="R17" s="182"/>
      <c r="S17" s="182"/>
      <c r="T17" s="182"/>
      <c r="U17" s="184"/>
    </row>
    <row r="18" spans="1:21" ht="14.25" x14ac:dyDescent="0.2">
      <c r="A18" s="154"/>
      <c r="B18" s="178"/>
      <c r="C18" s="178"/>
      <c r="D18" s="178"/>
      <c r="E18" s="179"/>
      <c r="F18" s="27"/>
      <c r="G18" s="27"/>
      <c r="H18" s="180"/>
      <c r="I18" s="27"/>
      <c r="J18" s="27"/>
      <c r="K18" s="181"/>
      <c r="L18" s="181"/>
      <c r="M18" s="181"/>
      <c r="N18" s="181"/>
      <c r="O18" s="181"/>
      <c r="P18" s="181"/>
      <c r="Q18" s="182"/>
      <c r="R18" s="182"/>
      <c r="S18" s="182"/>
      <c r="T18" s="182"/>
      <c r="U18" s="184"/>
    </row>
    <row r="19" spans="1:21" ht="14.25" x14ac:dyDescent="0.2">
      <c r="A19" s="154"/>
      <c r="B19" s="178"/>
      <c r="C19" s="178"/>
      <c r="D19" s="178"/>
      <c r="E19" s="179"/>
      <c r="F19" s="27"/>
      <c r="G19" s="27"/>
      <c r="H19" s="180"/>
      <c r="I19" s="27"/>
      <c r="J19" s="27"/>
      <c r="K19" s="181"/>
      <c r="L19" s="181"/>
      <c r="M19" s="181"/>
      <c r="N19" s="181"/>
      <c r="O19" s="181"/>
      <c r="P19" s="181"/>
      <c r="Q19" s="182"/>
      <c r="R19" s="182"/>
      <c r="S19" s="182"/>
      <c r="T19" s="182"/>
      <c r="U19" s="184"/>
    </row>
    <row r="20" spans="1:21" ht="14.25" x14ac:dyDescent="0.2">
      <c r="A20" s="154"/>
      <c r="B20" s="178"/>
      <c r="C20" s="178"/>
      <c r="D20" s="178"/>
      <c r="E20" s="179"/>
      <c r="F20" s="27"/>
      <c r="G20" s="27"/>
      <c r="H20" s="180"/>
      <c r="I20" s="27"/>
      <c r="J20" s="27"/>
      <c r="K20" s="181"/>
      <c r="L20" s="181"/>
      <c r="M20" s="181"/>
      <c r="N20" s="181"/>
      <c r="O20" s="181"/>
      <c r="P20" s="181"/>
      <c r="Q20" s="182"/>
      <c r="R20" s="182"/>
      <c r="S20" s="182"/>
      <c r="T20" s="182"/>
      <c r="U20" s="184"/>
    </row>
    <row r="21" spans="1:21" ht="14.25" x14ac:dyDescent="0.2">
      <c r="A21" s="154"/>
      <c r="B21" s="178"/>
      <c r="C21" s="178"/>
      <c r="D21" s="178"/>
      <c r="E21" s="179"/>
      <c r="F21" s="27"/>
      <c r="G21" s="27"/>
      <c r="H21" s="185"/>
      <c r="I21" s="27"/>
      <c r="J21" s="27"/>
      <c r="K21" s="181"/>
      <c r="L21" s="181"/>
      <c r="M21" s="181"/>
      <c r="N21" s="181"/>
      <c r="O21" s="181"/>
      <c r="P21" s="181"/>
      <c r="Q21" s="182"/>
      <c r="R21" s="182"/>
      <c r="S21" s="182"/>
      <c r="T21" s="182"/>
      <c r="U21" s="184"/>
    </row>
    <row r="22" spans="1:21" ht="14.25" x14ac:dyDescent="0.2">
      <c r="A22" s="178"/>
      <c r="B22" s="186"/>
      <c r="C22" s="178"/>
      <c r="D22" s="178"/>
      <c r="E22" s="179"/>
      <c r="F22" s="27"/>
      <c r="G22" s="27"/>
      <c r="H22" s="180"/>
      <c r="I22" s="27"/>
      <c r="J22" s="27"/>
      <c r="K22" s="181"/>
      <c r="L22" s="181"/>
      <c r="M22" s="181"/>
      <c r="N22" s="181"/>
      <c r="O22" s="181"/>
      <c r="P22" s="181"/>
      <c r="Q22" s="182"/>
      <c r="R22" s="182"/>
      <c r="S22" s="182"/>
      <c r="T22" s="182"/>
      <c r="U22" s="184"/>
    </row>
    <row r="23" spans="1:21" ht="14.25" x14ac:dyDescent="0.2">
      <c r="A23" s="178"/>
      <c r="B23" s="186"/>
      <c r="C23" s="178"/>
      <c r="D23" s="178"/>
      <c r="E23" s="179"/>
      <c r="F23" s="27"/>
      <c r="G23" s="27"/>
      <c r="H23" s="180"/>
      <c r="I23" s="27"/>
      <c r="J23" s="27"/>
      <c r="K23" s="181"/>
      <c r="L23" s="181"/>
      <c r="M23" s="181"/>
      <c r="N23" s="181"/>
      <c r="O23" s="181"/>
      <c r="P23" s="181"/>
      <c r="Q23" s="182"/>
      <c r="R23" s="182"/>
      <c r="S23" s="182"/>
      <c r="T23" s="182"/>
      <c r="U23" s="184"/>
    </row>
    <row r="24" spans="1:21" x14ac:dyDescent="0.2">
      <c r="A24" s="178"/>
      <c r="B24" s="186"/>
      <c r="C24" s="178"/>
      <c r="D24" s="178"/>
      <c r="E24" s="27"/>
      <c r="F24" s="27"/>
      <c r="G24" s="27"/>
      <c r="H24" s="180"/>
      <c r="I24" s="27"/>
      <c r="J24" s="27"/>
      <c r="K24" s="181"/>
      <c r="L24" s="181"/>
      <c r="M24" s="181"/>
      <c r="N24" s="181"/>
      <c r="O24" s="181"/>
      <c r="P24" s="181"/>
      <c r="Q24" s="182"/>
      <c r="R24" s="182"/>
      <c r="S24" s="182"/>
      <c r="T24" s="182"/>
      <c r="U24" s="184"/>
    </row>
    <row r="25" spans="1:21" x14ac:dyDescent="0.2">
      <c r="A25" s="178"/>
      <c r="B25" s="186"/>
      <c r="C25" s="178"/>
      <c r="D25" s="178"/>
      <c r="E25" s="27"/>
      <c r="F25" s="27"/>
      <c r="G25" s="27"/>
      <c r="H25" s="180"/>
      <c r="I25" s="27"/>
      <c r="J25" s="27"/>
      <c r="K25" s="181"/>
      <c r="L25" s="181"/>
      <c r="M25" s="181"/>
      <c r="N25" s="181"/>
      <c r="O25" s="181"/>
      <c r="P25" s="181"/>
      <c r="Q25" s="182"/>
      <c r="R25" s="182"/>
      <c r="S25" s="182"/>
      <c r="T25" s="182"/>
      <c r="U25" s="184"/>
    </row>
    <row r="26" spans="1:21" x14ac:dyDescent="0.2">
      <c r="C26" s="14"/>
      <c r="F26" s="9"/>
      <c r="G26" s="9"/>
      <c r="H26" s="17"/>
      <c r="I26" s="13"/>
      <c r="K26" s="5"/>
      <c r="L26" s="17"/>
      <c r="M26" s="17"/>
      <c r="N26" s="17"/>
      <c r="O26" s="23"/>
      <c r="P26" s="24"/>
      <c r="Q26" s="5"/>
      <c r="R26" s="1"/>
      <c r="S26" s="1"/>
      <c r="T26" s="1"/>
    </row>
    <row r="27" spans="1:21" x14ac:dyDescent="0.2">
      <c r="E27" s="9"/>
      <c r="F27" s="17"/>
      <c r="G27" s="17"/>
      <c r="H27" s="13"/>
      <c r="I27" s="13"/>
      <c r="J27" s="5"/>
      <c r="K27" s="17"/>
      <c r="L27" s="17"/>
      <c r="M27" s="17"/>
      <c r="N27" s="23"/>
      <c r="O27" s="24"/>
      <c r="P27" s="5"/>
      <c r="Q27" s="1"/>
      <c r="R27" s="1"/>
      <c r="S27" s="1"/>
      <c r="T27" s="1"/>
    </row>
    <row r="28" spans="1:21" x14ac:dyDescent="0.2">
      <c r="F28" s="9"/>
      <c r="G28" s="9"/>
      <c r="H28" s="17"/>
      <c r="I28" s="13"/>
      <c r="K28" s="5"/>
      <c r="L28" s="17"/>
      <c r="M28" s="17"/>
      <c r="N28" s="17"/>
      <c r="O28" s="23"/>
      <c r="P28" s="24"/>
      <c r="Q28" s="5"/>
      <c r="R28" s="1"/>
      <c r="S28" s="1"/>
      <c r="T28" s="1"/>
    </row>
  </sheetData>
  <mergeCells count="5">
    <mergeCell ref="D8:H8"/>
    <mergeCell ref="A1:U1"/>
    <mergeCell ref="A2:U2"/>
    <mergeCell ref="A3:U3"/>
    <mergeCell ref="A4:U4"/>
  </mergeCells>
  <phoneticPr fontId="0" type="noConversion"/>
  <printOptions horizontalCentered="1" verticalCentered="1"/>
  <pageMargins left="0.35433070866141736" right="0.20541666666666666" top="0.77333333333333332" bottom="0.6692913385826772" header="0" footer="0.19685039370078741"/>
  <pageSetup scale="37" fitToHeight="0" orientation="landscape" horizontalDpi="120" verticalDpi="144" r:id="rId1"/>
  <headerFooter alignWithMargins="0">
    <oddHeader>&amp;L&amp;G</oddHeader>
    <oddFooter xml:space="preserve">&amp;L&amp;"Arial,Negrita"&amp;16SISTEMA DE GESTIÓN DGAC
Versión 3&amp;R&amp;"Arial,Negrita"&amp;16 5F14, Registro de operaciones diarias
Página &amp;P de &amp;N 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2:O28"/>
  <sheetViews>
    <sheetView showGridLines="0" view="pageLayout" topLeftCell="A10" zoomScaleNormal="100" workbookViewId="0">
      <selection activeCell="D56" sqref="D56"/>
    </sheetView>
  </sheetViews>
  <sheetFormatPr baseColWidth="10" defaultColWidth="11.42578125" defaultRowHeight="12.75" x14ac:dyDescent="0.2"/>
  <cols>
    <col min="1" max="1" width="26.42578125" customWidth="1"/>
    <col min="2" max="2" width="40.85546875" hidden="1" customWidth="1"/>
    <col min="3" max="3" width="29.42578125" customWidth="1"/>
    <col min="4" max="4" width="9.7109375" customWidth="1"/>
    <col min="5" max="7" width="11.42578125" hidden="1" customWidth="1"/>
  </cols>
  <sheetData>
    <row r="2" spans="1:15" s="18" customFormat="1" x14ac:dyDescent="0.2">
      <c r="A2" s="19" t="s">
        <v>4573</v>
      </c>
    </row>
    <row r="3" spans="1:15" x14ac:dyDescent="0.2">
      <c r="A3" s="19"/>
    </row>
    <row r="5" spans="1:15" ht="35.25" customHeight="1" x14ac:dyDescent="0.2">
      <c r="A5" s="187" t="s">
        <v>1344</v>
      </c>
      <c r="B5" s="188"/>
      <c r="C5" s="204" t="s">
        <v>4574</v>
      </c>
      <c r="D5" s="204"/>
      <c r="E5" s="204"/>
      <c r="F5" s="204"/>
      <c r="G5" s="204"/>
      <c r="H5" s="204"/>
      <c r="I5" s="204"/>
      <c r="J5" s="204"/>
      <c r="K5" s="205"/>
    </row>
    <row r="6" spans="1:15" ht="37.5" customHeight="1" x14ac:dyDescent="0.2">
      <c r="A6" s="189" t="s">
        <v>1345</v>
      </c>
      <c r="B6" s="188"/>
      <c r="C6" s="206" t="s">
        <v>4575</v>
      </c>
      <c r="D6" s="206"/>
      <c r="E6" s="206"/>
      <c r="F6" s="206"/>
      <c r="G6" s="206"/>
      <c r="H6" s="206"/>
      <c r="I6" s="206"/>
      <c r="J6" s="206"/>
      <c r="K6" s="206"/>
    </row>
    <row r="7" spans="1:15" ht="32.25" customHeight="1" x14ac:dyDescent="0.2">
      <c r="A7" s="189" t="s">
        <v>4554</v>
      </c>
      <c r="B7" s="188"/>
      <c r="C7" s="206" t="s">
        <v>4576</v>
      </c>
      <c r="D7" s="206"/>
      <c r="E7" s="206"/>
      <c r="F7" s="206"/>
      <c r="G7" s="206"/>
      <c r="H7" s="206"/>
      <c r="I7" s="206"/>
      <c r="J7" s="206"/>
      <c r="K7" s="206"/>
      <c r="L7" s="156"/>
      <c r="M7" s="156"/>
      <c r="N7" s="156"/>
      <c r="O7" s="156"/>
    </row>
    <row r="8" spans="1:15" ht="30.75" customHeight="1" x14ac:dyDescent="0.2">
      <c r="A8" s="189" t="s">
        <v>4555</v>
      </c>
      <c r="B8" s="188"/>
      <c r="C8" s="204" t="s">
        <v>4577</v>
      </c>
      <c r="D8" s="204"/>
      <c r="E8" s="204"/>
      <c r="F8" s="204"/>
      <c r="G8" s="204"/>
      <c r="H8" s="204"/>
      <c r="I8" s="204"/>
      <c r="J8" s="204"/>
      <c r="K8" s="205"/>
      <c r="L8" s="156"/>
      <c r="M8" s="156"/>
      <c r="N8" s="156"/>
      <c r="O8" s="156"/>
    </row>
    <row r="9" spans="1:15" ht="23.25" customHeight="1" x14ac:dyDescent="0.2">
      <c r="A9" s="157" t="s">
        <v>4556</v>
      </c>
      <c r="B9" s="188"/>
      <c r="C9" s="207" t="s">
        <v>4578</v>
      </c>
      <c r="D9" s="207"/>
      <c r="E9" s="207"/>
      <c r="F9" s="207"/>
      <c r="G9" s="207"/>
      <c r="H9" s="207"/>
      <c r="I9" s="207"/>
      <c r="J9" s="207"/>
      <c r="K9" s="208"/>
      <c r="L9" s="156"/>
      <c r="M9" s="156"/>
      <c r="N9" s="156"/>
      <c r="O9" s="156"/>
    </row>
    <row r="10" spans="1:15" ht="30.75" customHeight="1" x14ac:dyDescent="0.2">
      <c r="A10" s="157" t="s">
        <v>4579</v>
      </c>
      <c r="B10" s="188"/>
      <c r="C10" s="204" t="s">
        <v>4580</v>
      </c>
      <c r="D10" s="204"/>
      <c r="E10" s="204"/>
      <c r="F10" s="204"/>
      <c r="G10" s="204"/>
      <c r="H10" s="204"/>
      <c r="I10" s="204"/>
      <c r="J10" s="204"/>
      <c r="K10" s="205"/>
      <c r="L10" s="156"/>
      <c r="M10" s="156"/>
      <c r="N10" s="156"/>
      <c r="O10" s="156"/>
    </row>
    <row r="11" spans="1:15" ht="33" customHeight="1" x14ac:dyDescent="0.2">
      <c r="A11" s="157" t="s">
        <v>4558</v>
      </c>
      <c r="B11" s="188"/>
      <c r="C11" s="204" t="s">
        <v>4581</v>
      </c>
      <c r="D11" s="204"/>
      <c r="E11" s="204"/>
      <c r="F11" s="204"/>
      <c r="G11" s="204"/>
      <c r="H11" s="204"/>
      <c r="I11" s="204"/>
      <c r="J11" s="204"/>
      <c r="K11" s="205"/>
      <c r="L11" s="156"/>
      <c r="M11" s="156"/>
      <c r="N11" s="156"/>
      <c r="O11" s="156"/>
    </row>
    <row r="12" spans="1:15" ht="23.25" customHeight="1" x14ac:dyDescent="0.2">
      <c r="A12" s="190" t="s">
        <v>4559</v>
      </c>
      <c r="B12" s="188"/>
      <c r="C12" s="204" t="s">
        <v>4582</v>
      </c>
      <c r="D12" s="204"/>
      <c r="E12" s="204"/>
      <c r="F12" s="204"/>
      <c r="G12" s="204"/>
      <c r="H12" s="204"/>
      <c r="I12" s="204"/>
      <c r="J12" s="204"/>
      <c r="K12" s="205"/>
      <c r="L12" s="156"/>
      <c r="M12" s="156"/>
      <c r="N12" s="156"/>
      <c r="O12" s="156"/>
    </row>
    <row r="13" spans="1:15" ht="23.25" customHeight="1" x14ac:dyDescent="0.2">
      <c r="A13" s="157" t="s">
        <v>4560</v>
      </c>
      <c r="B13" s="188"/>
      <c r="C13" s="204" t="s">
        <v>4583</v>
      </c>
      <c r="D13" s="204"/>
      <c r="E13" s="204"/>
      <c r="F13" s="204"/>
      <c r="G13" s="204"/>
      <c r="H13" s="204"/>
      <c r="I13" s="204"/>
      <c r="J13" s="204"/>
      <c r="K13" s="205"/>
      <c r="L13" s="156"/>
      <c r="M13" s="156"/>
      <c r="N13" s="156"/>
      <c r="O13" s="156"/>
    </row>
    <row r="14" spans="1:15" ht="23.25" customHeight="1" x14ac:dyDescent="0.2">
      <c r="A14" s="157" t="s">
        <v>4561</v>
      </c>
      <c r="B14" s="188"/>
      <c r="C14" s="204" t="s">
        <v>4584</v>
      </c>
      <c r="D14" s="204"/>
      <c r="E14" s="204"/>
      <c r="F14" s="204"/>
      <c r="G14" s="204"/>
      <c r="H14" s="204"/>
      <c r="I14" s="204"/>
      <c r="J14" s="204"/>
      <c r="K14" s="205"/>
      <c r="L14" s="156"/>
      <c r="M14" s="156"/>
      <c r="N14" s="156"/>
      <c r="O14" s="156"/>
    </row>
    <row r="15" spans="1:15" ht="28.5" customHeight="1" x14ac:dyDescent="0.2">
      <c r="A15" s="191" t="s">
        <v>4585</v>
      </c>
      <c r="B15" s="188"/>
      <c r="C15" s="198" t="s">
        <v>4586</v>
      </c>
      <c r="D15" s="198"/>
      <c r="E15" s="198"/>
      <c r="F15" s="198"/>
      <c r="G15" s="198"/>
      <c r="H15" s="198"/>
      <c r="I15" s="198"/>
      <c r="J15" s="198"/>
      <c r="K15" s="199"/>
    </row>
    <row r="16" spans="1:15" ht="23.25" customHeight="1" x14ac:dyDescent="0.2">
      <c r="A16" s="191" t="s">
        <v>4587</v>
      </c>
      <c r="B16" s="188"/>
      <c r="C16" s="198" t="s">
        <v>4588</v>
      </c>
      <c r="D16" s="198"/>
      <c r="E16" s="198"/>
      <c r="F16" s="198"/>
      <c r="G16" s="198"/>
      <c r="H16" s="198"/>
      <c r="I16" s="198"/>
      <c r="J16" s="198"/>
      <c r="K16" s="199"/>
    </row>
    <row r="17" spans="1:11" ht="28.5" customHeight="1" x14ac:dyDescent="0.2">
      <c r="A17" s="191" t="s">
        <v>4589</v>
      </c>
      <c r="B17" s="188"/>
      <c r="C17" s="200" t="s">
        <v>4590</v>
      </c>
      <c r="D17" s="200"/>
      <c r="E17" s="200"/>
      <c r="F17" s="200"/>
      <c r="G17" s="200"/>
      <c r="H17" s="200"/>
      <c r="I17" s="200"/>
      <c r="J17" s="200"/>
      <c r="K17" s="201"/>
    </row>
    <row r="18" spans="1:11" ht="23.25" customHeight="1" x14ac:dyDescent="0.2">
      <c r="A18" s="191" t="s">
        <v>4591</v>
      </c>
      <c r="B18" s="188"/>
      <c r="C18" s="200" t="s">
        <v>4592</v>
      </c>
      <c r="D18" s="200"/>
      <c r="E18" s="200"/>
      <c r="F18" s="200"/>
      <c r="G18" s="200"/>
      <c r="H18" s="200"/>
      <c r="I18" s="200"/>
      <c r="J18" s="200"/>
      <c r="K18" s="201"/>
    </row>
    <row r="19" spans="1:11" ht="40.5" customHeight="1" x14ac:dyDescent="0.2">
      <c r="A19" s="191" t="s">
        <v>4566</v>
      </c>
      <c r="B19" s="188"/>
      <c r="C19" s="202" t="s">
        <v>4593</v>
      </c>
      <c r="D19" s="202"/>
      <c r="E19" s="202"/>
      <c r="F19" s="202"/>
      <c r="G19" s="202"/>
      <c r="H19" s="202"/>
      <c r="I19" s="202"/>
      <c r="J19" s="202"/>
      <c r="K19" s="203"/>
    </row>
    <row r="20" spans="1:11" ht="39" customHeight="1" x14ac:dyDescent="0.2">
      <c r="A20" s="191" t="s">
        <v>4567</v>
      </c>
      <c r="B20" s="188"/>
      <c r="C20" s="204" t="s">
        <v>4594</v>
      </c>
      <c r="D20" s="204"/>
      <c r="E20" s="204"/>
      <c r="F20" s="204"/>
      <c r="G20" s="204"/>
      <c r="H20" s="204"/>
      <c r="I20" s="204"/>
      <c r="J20" s="204"/>
      <c r="K20" s="205"/>
    </row>
    <row r="21" spans="1:11" ht="23.25" customHeight="1" x14ac:dyDescent="0.2">
      <c r="A21" s="191" t="s">
        <v>4568</v>
      </c>
      <c r="B21" s="188"/>
      <c r="C21" s="200" t="s">
        <v>4595</v>
      </c>
      <c r="D21" s="200"/>
      <c r="E21" s="200"/>
      <c r="F21" s="200"/>
      <c r="G21" s="200"/>
      <c r="H21" s="200"/>
      <c r="I21" s="200"/>
      <c r="J21" s="200"/>
      <c r="K21" s="201"/>
    </row>
    <row r="22" spans="1:11" ht="23.25" customHeight="1" x14ac:dyDescent="0.2">
      <c r="A22" s="191" t="s">
        <v>4569</v>
      </c>
      <c r="B22" s="155"/>
      <c r="C22" s="200" t="s">
        <v>4596</v>
      </c>
      <c r="D22" s="200"/>
      <c r="E22" s="200"/>
      <c r="F22" s="200"/>
      <c r="G22" s="200"/>
      <c r="H22" s="200"/>
      <c r="I22" s="200"/>
      <c r="J22" s="200"/>
      <c r="K22" s="201"/>
    </row>
    <row r="23" spans="1:11" ht="23.25" customHeight="1" x14ac:dyDescent="0.2">
      <c r="A23" s="191" t="s">
        <v>4570</v>
      </c>
      <c r="B23" s="155" t="s">
        <v>4597</v>
      </c>
      <c r="C23" s="200" t="s">
        <v>4598</v>
      </c>
      <c r="D23" s="200"/>
      <c r="E23" s="200"/>
      <c r="F23" s="200"/>
      <c r="G23" s="200"/>
      <c r="H23" s="200"/>
      <c r="I23" s="200"/>
      <c r="J23" s="200"/>
      <c r="K23" s="201"/>
    </row>
    <row r="24" spans="1:11" ht="23.25" customHeight="1" x14ac:dyDescent="0.2">
      <c r="A24" s="191" t="s">
        <v>4571</v>
      </c>
      <c r="B24" s="155" t="s">
        <v>4597</v>
      </c>
      <c r="C24" s="200" t="s">
        <v>4599</v>
      </c>
      <c r="D24" s="200"/>
      <c r="E24" s="200"/>
      <c r="F24" s="200"/>
      <c r="G24" s="200"/>
      <c r="H24" s="200"/>
      <c r="I24" s="200"/>
      <c r="J24" s="200"/>
      <c r="K24" s="201"/>
    </row>
    <row r="25" spans="1:11" ht="37.5" customHeight="1" x14ac:dyDescent="0.2">
      <c r="A25" s="191" t="s">
        <v>4600</v>
      </c>
      <c r="B25" s="192"/>
      <c r="C25" s="204" t="s">
        <v>4601</v>
      </c>
      <c r="D25" s="204"/>
      <c r="E25" s="204"/>
      <c r="F25" s="204"/>
      <c r="G25" s="204"/>
      <c r="H25" s="204"/>
      <c r="I25" s="204"/>
      <c r="J25" s="204"/>
      <c r="K25" s="205"/>
    </row>
    <row r="27" spans="1:11" x14ac:dyDescent="0.2">
      <c r="A27" s="197" t="s">
        <v>4602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</row>
    <row r="28" spans="1:11" x14ac:dyDescent="0.2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</row>
  </sheetData>
  <mergeCells count="22">
    <mergeCell ref="C10:K10"/>
    <mergeCell ref="C11:K11"/>
    <mergeCell ref="C12:K12"/>
    <mergeCell ref="C13:K13"/>
    <mergeCell ref="C14:K14"/>
    <mergeCell ref="C5:K5"/>
    <mergeCell ref="C6:K6"/>
    <mergeCell ref="C8:K8"/>
    <mergeCell ref="C7:K7"/>
    <mergeCell ref="C9:K9"/>
    <mergeCell ref="A27:K28"/>
    <mergeCell ref="C15:K15"/>
    <mergeCell ref="C16:K16"/>
    <mergeCell ref="C17:K17"/>
    <mergeCell ref="C18:K18"/>
    <mergeCell ref="C19:K19"/>
    <mergeCell ref="C21:K21"/>
    <mergeCell ref="C22:K22"/>
    <mergeCell ref="C23:K23"/>
    <mergeCell ref="C24:K24"/>
    <mergeCell ref="C25:K25"/>
    <mergeCell ref="C20:K20"/>
  </mergeCells>
  <pageMargins left="0.7" right="0.71666666666666667" top="0.82499999999999996" bottom="0.75" header="0.3" footer="0.3"/>
  <pageSetup paperSize="9" scale="80" orientation="portrait" r:id="rId1"/>
  <headerFooter>
    <oddHeader>&amp;L&amp;G</oddHeader>
    <oddFooter xml:space="preserve">&amp;L&amp;"Arial,Negrita"SISTEMA DE GESTIÓN DGAC
Versión 3&amp;R&amp;"Arial,Negrita" 5F14, Registro de operaciones diarias
Página &amp;P de &amp;N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6A60FF034B0143ACFBB6C48F4F46EE" ma:contentTypeVersion="14" ma:contentTypeDescription="Create a new document." ma:contentTypeScope="" ma:versionID="94d451e9264831d46a74641b2d2e86cf">
  <xsd:schema xmlns:xsd="http://www.w3.org/2001/XMLSchema" xmlns:xs="http://www.w3.org/2001/XMLSchema" xmlns:p="http://schemas.microsoft.com/office/2006/metadata/properties" xmlns:ns1="http://schemas.microsoft.com/sharepoint/v3" xmlns:ns3="6db590ae-cb2c-4d19-b9a9-74baec8d4e2b" xmlns:ns4="946eefff-b289-4dc6-a213-9894368d9284" targetNamespace="http://schemas.microsoft.com/office/2006/metadata/properties" ma:root="true" ma:fieldsID="9d0402486c98c3cea11fe573cd4d5445" ns1:_="" ns3:_="" ns4:_="">
    <xsd:import namespace="http://schemas.microsoft.com/sharepoint/v3"/>
    <xsd:import namespace="6db590ae-cb2c-4d19-b9a9-74baec8d4e2b"/>
    <xsd:import namespace="946eefff-b289-4dc6-a213-9894368d92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b590ae-cb2c-4d19-b9a9-74baec8d4e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eefff-b289-4dc6-a213-9894368d928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641662-D7CC-4697-BE1E-ED20CC2A17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D8F88E-F474-4F48-A07F-BE68DF3C1AA4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microsoft.com/sharepoint/v3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46eefff-b289-4dc6-a213-9894368d9284"/>
    <ds:schemaRef ds:uri="6db590ae-cb2c-4d19-b9a9-74baec8d4e2b"/>
  </ds:schemaRefs>
</ds:datastoreItem>
</file>

<file path=customXml/itemProps3.xml><?xml version="1.0" encoding="utf-8"?>
<ds:datastoreItem xmlns:ds="http://schemas.openxmlformats.org/officeDocument/2006/customXml" ds:itemID="{B45245BA-917F-44B7-B786-94DD80E4F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b590ae-cb2c-4d19-b9a9-74baec8d4e2b"/>
    <ds:schemaRef ds:uri="946eefff-b289-4dc6-a213-9894368d92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INDICADORES -Costa Rica</vt:lpstr>
      <vt:lpstr>indicador oaci</vt:lpstr>
      <vt:lpstr>lista de matrículas </vt:lpstr>
      <vt:lpstr>FORMULARIO</vt:lpstr>
      <vt:lpstr>INSTRUCTIVO</vt:lpstr>
      <vt:lpstr>FORMULARIO!Área_de_impresión</vt:lpstr>
      <vt:lpstr>'lista de matrículas '!Área_de_impresión</vt:lpstr>
    </vt:vector>
  </TitlesOfParts>
  <Manager/>
  <Company>DGAC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Fdo. Camacho Q.</dc:creator>
  <cp:keywords/>
  <dc:description/>
  <cp:lastModifiedBy>Marlene Alvarado</cp:lastModifiedBy>
  <cp:revision/>
  <dcterms:created xsi:type="dcterms:W3CDTF">2001-01-29T14:35:29Z</dcterms:created>
  <dcterms:modified xsi:type="dcterms:W3CDTF">2020-12-03T21:07:28Z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0x010100636A60FF034B0143ACFBB6C48F4F46EE</vt:lpwstr>
  </property>
</Properties>
</file>